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3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<sst xmlns="http://schemas.openxmlformats.org/spreadsheetml/2006/main" count="258" uniqueCount="105">
  <si>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</si>
  <si>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</si>
  <si>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</si>
  <si>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</si>
  <si>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</si>
  <si>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</si>
  <si>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</si>
  <si>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</si>
  <si>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</si>
  <si>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</si>
  <si>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</si>
  <si>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</si>
  <si>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</si>
  <si>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</si>
  <si>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</si>
  <si>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</si>
  <si>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</si>
  <si>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</si>
  <si>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</si>
  <si>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</si>
  <si>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</si>
  <si>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</si>
  <si>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</si>
  <si>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</si>
  <si>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</si>
  <si>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</si>
  <si>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</si>
  <si>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</si>
  <si>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</si>
  <si>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</si>
  <si>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</si>
  <si>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</si>
  <si>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</si>
  <si>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</si>
  <si>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</si>
  <si>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</si>
  <si>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</si>
  <si>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</si>
  <si>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</si>
  <si>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</si>
  <si>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</si>
  <si>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</si>
  <si>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</si>
  <si>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</si>
  <si>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</si>
  <si>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</si>
  <si>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</si>
  <si>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</si>
  <si>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</si>
  <si>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</si>
  <si>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</si>
  <si>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</si>
  <si>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</si>
  <si>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</si>
  <si>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</si>
  <si>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</si>
  <si>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</si>
  <si>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</si>
  <si>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</si>
  <si>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</si>
  <si>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</si>
  <si>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</si>
  <si>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</si>
  <si>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</si>
  <si>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</si>
  <si>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</si>
  <si>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</si>
  <si>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</si>
  <si>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</si>
  <si>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</si>
  <si>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</si>
  <si>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</si>
  <si>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</si>
  <si>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</si>
  <si>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</si>
  <si>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</si>
  <si>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</si>
  <si>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</si>
  <si>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</si>
  <si>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</si>
  <si>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</si>
  <si>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</si>
  <si>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</si>
  <si>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</si>
  <si>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</si>
  <si>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</si>
  <si>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</si>
  <si>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</si>
  <si>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</si>
  <si>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</si>
  <si>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</si>
  <si>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</si>
  <si>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</si>
  <si>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</si>
  <si>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</si>
  <si>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電機工程學系</t>
  </si>
  <si>
    <t>都市發展與建築研究所</t>
  </si>
  <si>
    <t>化學工程及材料工程學系</t>
  </si>
  <si>
    <t>IM</t>
  </si>
  <si>
    <t>資訊工程學系</t>
  </si>
  <si>
    <t>CS</t>
  </si>
  <si>
    <t>UA</t>
  </si>
  <si>
    <t>化學工程及材料工程學系--產業研發碩士專班秋季班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</si>
  <si>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</si>
  <si>
    <t>依據100年11月01日資料統計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</si>
</sst>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6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>
      <alignment horizontal="righ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3">
      <selection activeCell="G33" sqref="G33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3" t="s">
        <v>103</v>
      </c>
      <c r="B2" s="34"/>
      <c r="C2" s="34"/>
    </row>
    <row r="3" spans="1:21" s="6" customFormat="1" ht="14.25">
      <c r="A3" s="35" t="s">
        <v>47</v>
      </c>
      <c r="B3" s="36"/>
      <c r="C3" s="39" t="s">
        <v>46</v>
      </c>
      <c r="D3" s="40"/>
      <c r="E3" s="41"/>
      <c r="F3" s="31" t="s">
        <v>0</v>
      </c>
      <c r="G3" s="32"/>
      <c r="H3" s="31" t="s">
        <v>1</v>
      </c>
      <c r="I3" s="32"/>
      <c r="J3" s="31" t="s">
        <v>2</v>
      </c>
      <c r="K3" s="32"/>
      <c r="L3" s="31" t="s">
        <v>3</v>
      </c>
      <c r="M3" s="32"/>
      <c r="N3" s="31" t="s">
        <v>4</v>
      </c>
      <c r="O3" s="32"/>
      <c r="P3" s="31" t="s">
        <v>5</v>
      </c>
      <c r="Q3" s="32"/>
      <c r="R3" s="31" t="s">
        <v>6</v>
      </c>
      <c r="S3" s="32"/>
      <c r="T3" s="31" t="s">
        <v>7</v>
      </c>
      <c r="U3" s="32"/>
    </row>
    <row r="4" spans="1:21" s="6" customFormat="1" ht="16.5">
      <c r="A4" s="37"/>
      <c r="B4" s="38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>SUM(C6:C24)</f>
        <v>4268</v>
      </c>
      <c r="D5" s="17">
        <f>SUM(D6:D24)</f>
        <v>2342</v>
      </c>
      <c r="E5" s="17">
        <f>SUM(E6:E24)</f>
        <v>1926</v>
      </c>
      <c r="F5" s="17">
        <f>SUM(F6:F24)</f>
        <v>530</v>
      </c>
      <c r="G5" s="17">
        <f>SUM(G6:G24)</f>
        <v>431</v>
      </c>
      <c r="H5" s="17">
        <f>SUM(H6:H24)</f>
        <v>544</v>
      </c>
      <c r="I5" s="17">
        <f>SUM(I6:I24)</f>
        <v>478</v>
      </c>
      <c r="J5" s="17">
        <f>SUM(J6:J24)</f>
        <v>566</v>
      </c>
      <c r="K5" s="17">
        <f>SUM(K6:K24)</f>
        <v>514</v>
      </c>
      <c r="L5" s="17">
        <f>SUM(L6:L24)</f>
        <v>573</v>
      </c>
      <c r="M5" s="17">
        <f>SUM(M6:M24)</f>
        <v>481</v>
      </c>
      <c r="N5" s="17">
        <f>SUM(N6:N24)</f>
        <v>3</v>
      </c>
      <c r="O5" s="17">
        <f>SUM(O6:O24)</f>
        <v>0</v>
      </c>
      <c r="P5" s="17">
        <f>SUM(P6:P24)</f>
        <v>0</v>
      </c>
      <c r="Q5" s="17">
        <f>SUM(Q6:Q24)</f>
        <v>0</v>
      </c>
      <c r="R5" s="17">
        <f>SUM(R6:R24)</f>
        <v>0</v>
      </c>
      <c r="S5" s="17">
        <f>SUM(S6:S24)</f>
        <v>0</v>
      </c>
      <c r="T5" s="17">
        <f>SUM(T6:T24)</f>
        <v>126</v>
      </c>
      <c r="U5" s="17">
        <f>SUM(U6:U24)</f>
        <v>22</v>
      </c>
    </row>
    <row r="6" spans="1:21" ht="16.5">
      <c r="A6" s="3" t="s">
        <v>44</v>
      </c>
      <c r="B6" s="20" t="s">
        <v>45</v>
      </c>
      <c r="C6" s="60">
        <v>213</v>
      </c>
      <c r="D6" s="60">
        <v>48</v>
      </c>
      <c r="E6" s="60">
        <v>165</v>
      </c>
      <c r="F6" s="60">
        <v>15</v>
      </c>
      <c r="G6" s="60">
        <v>38</v>
      </c>
      <c r="H6" s="60">
        <v>9</v>
      </c>
      <c r="I6" s="60">
        <v>41</v>
      </c>
      <c r="J6" s="60">
        <v>11</v>
      </c>
      <c r="K6" s="60">
        <v>39</v>
      </c>
      <c r="L6" s="60">
        <v>12</v>
      </c>
      <c r="M6" s="60">
        <v>45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1</v>
      </c>
      <c r="U6" s="60">
        <v>2</v>
      </c>
    </row>
    <row r="7" spans="1:21" ht="16.5">
      <c r="A7" s="3" t="s">
        <v>37</v>
      </c>
      <c r="B7" s="20" t="s">
        <v>38</v>
      </c>
      <c r="C7" s="60">
        <v>248</v>
      </c>
      <c r="D7" s="60">
        <v>98</v>
      </c>
      <c r="E7" s="60">
        <v>150</v>
      </c>
      <c r="F7" s="60">
        <v>22</v>
      </c>
      <c r="G7" s="60">
        <v>31</v>
      </c>
      <c r="H7" s="60">
        <v>20</v>
      </c>
      <c r="I7" s="60">
        <v>36</v>
      </c>
      <c r="J7" s="60">
        <v>24</v>
      </c>
      <c r="K7" s="60">
        <v>43</v>
      </c>
      <c r="L7" s="60">
        <v>23</v>
      </c>
      <c r="M7" s="60">
        <v>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9</v>
      </c>
      <c r="U7" s="60">
        <v>4</v>
      </c>
    </row>
    <row r="8" spans="1:21" ht="16.5">
      <c r="A8" s="3" t="s">
        <v>77</v>
      </c>
      <c r="B8" s="20" t="s">
        <v>43</v>
      </c>
      <c r="C8" s="60">
        <v>198</v>
      </c>
      <c r="D8" s="60">
        <v>39</v>
      </c>
      <c r="E8" s="60">
        <v>159</v>
      </c>
      <c r="F8" s="60">
        <v>6</v>
      </c>
      <c r="G8" s="60">
        <v>43</v>
      </c>
      <c r="H8" s="60">
        <v>9</v>
      </c>
      <c r="I8" s="60">
        <v>40</v>
      </c>
      <c r="J8" s="60">
        <v>9</v>
      </c>
      <c r="K8" s="60">
        <v>41</v>
      </c>
      <c r="L8" s="60">
        <v>13</v>
      </c>
      <c r="M8" s="60">
        <v>32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2</v>
      </c>
      <c r="U8" s="60">
        <v>3</v>
      </c>
    </row>
    <row r="9" spans="1:21" ht="16.5">
      <c r="A9" s="3" t="s">
        <v>87</v>
      </c>
      <c r="B9" s="20" t="s">
        <v>86</v>
      </c>
      <c r="C9" s="60">
        <v>201</v>
      </c>
      <c r="D9" s="60">
        <v>35</v>
      </c>
      <c r="E9" s="60">
        <v>166</v>
      </c>
      <c r="F9" s="60">
        <v>8</v>
      </c>
      <c r="G9" s="60">
        <v>42</v>
      </c>
      <c r="H9" s="60">
        <v>8</v>
      </c>
      <c r="I9" s="60">
        <v>46</v>
      </c>
      <c r="J9" s="60">
        <v>7</v>
      </c>
      <c r="K9" s="60">
        <v>44</v>
      </c>
      <c r="L9" s="60">
        <v>12</v>
      </c>
      <c r="M9" s="60">
        <v>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6.5">
      <c r="A10" s="3" t="s">
        <v>39</v>
      </c>
      <c r="B10" s="20" t="s">
        <v>40</v>
      </c>
      <c r="C10" s="16">
        <v>245</v>
      </c>
      <c r="D10" s="16">
        <v>85</v>
      </c>
      <c r="E10" s="16">
        <v>160</v>
      </c>
      <c r="F10" s="16">
        <v>20</v>
      </c>
      <c r="G10" s="16">
        <v>33</v>
      </c>
      <c r="H10" s="16">
        <v>23</v>
      </c>
      <c r="I10" s="16">
        <v>37</v>
      </c>
      <c r="J10" s="16">
        <v>17</v>
      </c>
      <c r="K10" s="16">
        <v>43</v>
      </c>
      <c r="L10" s="16">
        <v>20</v>
      </c>
      <c r="M10" s="16">
        <v>43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5</v>
      </c>
      <c r="U10" s="16">
        <v>4</v>
      </c>
    </row>
    <row r="11" spans="1:21" ht="16.5">
      <c r="A11" s="3" t="s">
        <v>33</v>
      </c>
      <c r="B11" s="20" t="s">
        <v>34</v>
      </c>
      <c r="C11" s="16">
        <v>216</v>
      </c>
      <c r="D11" s="16">
        <v>77</v>
      </c>
      <c r="E11" s="16">
        <v>139</v>
      </c>
      <c r="F11" s="16">
        <v>21</v>
      </c>
      <c r="G11" s="16">
        <v>32</v>
      </c>
      <c r="H11" s="16">
        <v>14</v>
      </c>
      <c r="I11" s="16">
        <v>38</v>
      </c>
      <c r="J11" s="16">
        <v>12</v>
      </c>
      <c r="K11" s="16">
        <v>36</v>
      </c>
      <c r="L11" s="16">
        <v>23</v>
      </c>
      <c r="M11" s="16">
        <v>29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7</v>
      </c>
      <c r="U11" s="16">
        <v>4</v>
      </c>
    </row>
    <row r="12" spans="1:21" ht="16.5">
      <c r="A12" s="3" t="s">
        <v>31</v>
      </c>
      <c r="B12" s="20" t="s">
        <v>32</v>
      </c>
      <c r="C12" s="16">
        <v>213</v>
      </c>
      <c r="D12" s="16">
        <v>91</v>
      </c>
      <c r="E12" s="16">
        <v>122</v>
      </c>
      <c r="F12" s="16">
        <v>25</v>
      </c>
      <c r="G12" s="16">
        <v>23</v>
      </c>
      <c r="H12" s="16">
        <v>18</v>
      </c>
      <c r="I12" s="16">
        <v>33</v>
      </c>
      <c r="J12" s="16">
        <v>18</v>
      </c>
      <c r="K12" s="16">
        <v>36</v>
      </c>
      <c r="L12" s="16">
        <v>22</v>
      </c>
      <c r="M12" s="16">
        <v>30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7</v>
      </c>
      <c r="U12" s="16">
        <v>0</v>
      </c>
    </row>
    <row r="13" spans="1:21" ht="16.5">
      <c r="A13" s="3" t="s">
        <v>15</v>
      </c>
      <c r="B13" s="20" t="s">
        <v>16</v>
      </c>
      <c r="C13" s="16">
        <v>221</v>
      </c>
      <c r="D13" s="16">
        <v>110</v>
      </c>
      <c r="E13" s="16">
        <v>111</v>
      </c>
      <c r="F13" s="16">
        <v>28</v>
      </c>
      <c r="G13" s="16">
        <v>25</v>
      </c>
      <c r="H13" s="16">
        <v>25</v>
      </c>
      <c r="I13" s="16">
        <v>30</v>
      </c>
      <c r="J13" s="16">
        <v>27</v>
      </c>
      <c r="K13" s="16">
        <v>25</v>
      </c>
      <c r="L13" s="16">
        <v>24</v>
      </c>
      <c r="M13" s="16">
        <v>31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6</v>
      </c>
      <c r="U13" s="16">
        <v>0</v>
      </c>
    </row>
    <row r="14" spans="1:21" ht="16.5">
      <c r="A14" s="3" t="s">
        <v>11</v>
      </c>
      <c r="B14" s="20" t="s">
        <v>12</v>
      </c>
      <c r="C14" s="16">
        <v>240</v>
      </c>
      <c r="D14" s="16">
        <v>112</v>
      </c>
      <c r="E14" s="16">
        <v>128</v>
      </c>
      <c r="F14" s="16">
        <v>31</v>
      </c>
      <c r="G14" s="16">
        <v>28</v>
      </c>
      <c r="H14" s="16">
        <v>33</v>
      </c>
      <c r="I14" s="16">
        <v>27</v>
      </c>
      <c r="J14" s="16">
        <v>24</v>
      </c>
      <c r="K14" s="16">
        <v>36</v>
      </c>
      <c r="L14" s="16">
        <v>23</v>
      </c>
      <c r="M14" s="16">
        <v>36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1</v>
      </c>
      <c r="U14" s="16">
        <v>1</v>
      </c>
    </row>
    <row r="15" spans="1:21" ht="16.5">
      <c r="A15" s="3" t="s">
        <v>29</v>
      </c>
      <c r="B15" s="20" t="s">
        <v>30</v>
      </c>
      <c r="C15" s="16">
        <v>203</v>
      </c>
      <c r="D15" s="16">
        <v>88</v>
      </c>
      <c r="E15" s="16">
        <v>115</v>
      </c>
      <c r="F15" s="16">
        <v>26</v>
      </c>
      <c r="G15" s="16">
        <v>20</v>
      </c>
      <c r="H15" s="16">
        <v>24</v>
      </c>
      <c r="I15" s="16">
        <v>29</v>
      </c>
      <c r="J15" s="16">
        <v>17</v>
      </c>
      <c r="K15" s="16">
        <v>36</v>
      </c>
      <c r="L15" s="16">
        <v>21</v>
      </c>
      <c r="M15" s="16">
        <v>30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3" t="s">
        <v>35</v>
      </c>
      <c r="B16" s="20" t="s">
        <v>36</v>
      </c>
      <c r="C16" s="16">
        <v>213</v>
      </c>
      <c r="D16" s="16">
        <v>105</v>
      </c>
      <c r="E16" s="16">
        <v>108</v>
      </c>
      <c r="F16" s="16">
        <v>16</v>
      </c>
      <c r="G16" s="16">
        <v>25</v>
      </c>
      <c r="H16" s="16">
        <v>29</v>
      </c>
      <c r="I16" s="16">
        <v>26</v>
      </c>
      <c r="J16" s="16">
        <v>23</v>
      </c>
      <c r="K16" s="16">
        <v>31</v>
      </c>
      <c r="L16" s="16">
        <v>31</v>
      </c>
      <c r="M16" s="16">
        <v>23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</v>
      </c>
      <c r="U16" s="16">
        <v>3</v>
      </c>
    </row>
    <row r="17" spans="1:21" ht="16.5">
      <c r="A17" s="3" t="s">
        <v>17</v>
      </c>
      <c r="B17" s="20" t="s">
        <v>18</v>
      </c>
      <c r="C17" s="16">
        <v>197</v>
      </c>
      <c r="D17" s="16">
        <v>129</v>
      </c>
      <c r="E17" s="16">
        <v>68</v>
      </c>
      <c r="F17" s="16">
        <v>36</v>
      </c>
      <c r="G17" s="16">
        <v>15</v>
      </c>
      <c r="H17" s="16">
        <v>34</v>
      </c>
      <c r="I17" s="16">
        <v>15</v>
      </c>
      <c r="J17" s="16">
        <v>31</v>
      </c>
      <c r="K17" s="16">
        <v>18</v>
      </c>
      <c r="L17" s="16">
        <v>19</v>
      </c>
      <c r="M17" s="16">
        <v>20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9</v>
      </c>
      <c r="U17" s="16">
        <v>0</v>
      </c>
    </row>
    <row r="18" spans="1:21" ht="16.5">
      <c r="A18" s="3" t="s">
        <v>13</v>
      </c>
      <c r="B18" s="20" t="s">
        <v>14</v>
      </c>
      <c r="C18" s="16">
        <v>200</v>
      </c>
      <c r="D18" s="16">
        <v>138</v>
      </c>
      <c r="E18" s="16">
        <v>62</v>
      </c>
      <c r="F18" s="16">
        <v>29</v>
      </c>
      <c r="G18" s="16">
        <v>11</v>
      </c>
      <c r="H18" s="16">
        <v>35</v>
      </c>
      <c r="I18" s="16">
        <v>14</v>
      </c>
      <c r="J18" s="16">
        <v>34</v>
      </c>
      <c r="K18" s="16">
        <v>14</v>
      </c>
      <c r="L18" s="16">
        <v>28</v>
      </c>
      <c r="M18" s="16">
        <v>23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12</v>
      </c>
      <c r="U18" s="16">
        <v>0</v>
      </c>
    </row>
    <row r="19" spans="1:21" ht="16.5">
      <c r="A19" s="3" t="s">
        <v>41</v>
      </c>
      <c r="B19" s="20" t="s">
        <v>42</v>
      </c>
      <c r="C19" s="16">
        <v>192</v>
      </c>
      <c r="D19" s="16">
        <v>115</v>
      </c>
      <c r="E19" s="16">
        <v>77</v>
      </c>
      <c r="F19" s="16">
        <v>30</v>
      </c>
      <c r="G19" s="16">
        <v>14</v>
      </c>
      <c r="H19" s="16">
        <v>32</v>
      </c>
      <c r="I19" s="16">
        <v>20</v>
      </c>
      <c r="J19" s="16">
        <v>25</v>
      </c>
      <c r="K19" s="16">
        <v>23</v>
      </c>
      <c r="L19" s="16">
        <v>21</v>
      </c>
      <c r="M19" s="16">
        <v>19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7</v>
      </c>
      <c r="U19" s="16">
        <v>1</v>
      </c>
    </row>
    <row r="20" spans="1:21" ht="16.5">
      <c r="A20" s="3" t="s">
        <v>19</v>
      </c>
      <c r="B20" s="20" t="s">
        <v>20</v>
      </c>
      <c r="C20" s="16">
        <v>192</v>
      </c>
      <c r="D20" s="16">
        <v>160</v>
      </c>
      <c r="E20" s="16">
        <v>32</v>
      </c>
      <c r="F20" s="16">
        <v>42</v>
      </c>
      <c r="G20" s="16">
        <v>4</v>
      </c>
      <c r="H20" s="16">
        <v>37</v>
      </c>
      <c r="I20" s="16">
        <v>9</v>
      </c>
      <c r="J20" s="16">
        <v>36</v>
      </c>
      <c r="K20" s="16">
        <v>13</v>
      </c>
      <c r="L20" s="16">
        <v>43</v>
      </c>
      <c r="M20" s="16">
        <v>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443</v>
      </c>
      <c r="D21" s="16">
        <v>399</v>
      </c>
      <c r="E21" s="16">
        <v>44</v>
      </c>
      <c r="F21" s="16">
        <v>80</v>
      </c>
      <c r="G21" s="16">
        <v>12</v>
      </c>
      <c r="H21" s="16">
        <v>88</v>
      </c>
      <c r="I21" s="16">
        <v>8</v>
      </c>
      <c r="J21" s="16">
        <v>113</v>
      </c>
      <c r="K21" s="16">
        <v>10</v>
      </c>
      <c r="L21" s="16">
        <v>102</v>
      </c>
      <c r="M21" s="16">
        <v>14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16</v>
      </c>
      <c r="U21" s="16">
        <v>0</v>
      </c>
    </row>
    <row r="22" spans="1:21" ht="16.5">
      <c r="A22" s="3" t="s">
        <v>21</v>
      </c>
      <c r="B22" s="20" t="s">
        <v>22</v>
      </c>
      <c r="C22" s="16">
        <v>233</v>
      </c>
      <c r="D22" s="16">
        <v>188</v>
      </c>
      <c r="E22" s="16">
        <v>45</v>
      </c>
      <c r="F22" s="16">
        <v>42</v>
      </c>
      <c r="G22" s="16">
        <v>14</v>
      </c>
      <c r="H22" s="16">
        <v>42</v>
      </c>
      <c r="I22" s="16">
        <v>13</v>
      </c>
      <c r="J22" s="16">
        <v>48</v>
      </c>
      <c r="K22" s="16">
        <v>10</v>
      </c>
      <c r="L22" s="16">
        <v>46</v>
      </c>
      <c r="M22" s="16">
        <v>8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9</v>
      </c>
      <c r="U22" s="16">
        <v>0</v>
      </c>
    </row>
    <row r="23" spans="1:21" ht="16.5">
      <c r="A23" s="3" t="s">
        <v>23</v>
      </c>
      <c r="B23" s="20" t="s">
        <v>24</v>
      </c>
      <c r="C23" s="16">
        <v>201</v>
      </c>
      <c r="D23" s="16">
        <v>160</v>
      </c>
      <c r="E23" s="16">
        <v>41</v>
      </c>
      <c r="F23" s="16">
        <v>25</v>
      </c>
      <c r="G23" s="16">
        <v>12</v>
      </c>
      <c r="H23" s="16">
        <v>33</v>
      </c>
      <c r="I23" s="16">
        <v>7</v>
      </c>
      <c r="J23" s="16">
        <v>40</v>
      </c>
      <c r="K23" s="16">
        <v>10</v>
      </c>
      <c r="L23" s="16">
        <v>46</v>
      </c>
      <c r="M23" s="16">
        <v>12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16</v>
      </c>
      <c r="U23" s="16">
        <v>0</v>
      </c>
    </row>
    <row r="24" spans="1:21" ht="16.5">
      <c r="A24" s="3" t="s">
        <v>25</v>
      </c>
      <c r="B24" s="20" t="s">
        <v>26</v>
      </c>
      <c r="C24" s="16">
        <v>199</v>
      </c>
      <c r="D24" s="16">
        <v>165</v>
      </c>
      <c r="E24" s="16">
        <v>34</v>
      </c>
      <c r="F24" s="16">
        <v>28</v>
      </c>
      <c r="G24" s="16">
        <v>9</v>
      </c>
      <c r="H24" s="16">
        <v>31</v>
      </c>
      <c r="I24" s="16">
        <v>9</v>
      </c>
      <c r="J24" s="16">
        <v>50</v>
      </c>
      <c r="K24" s="16">
        <v>6</v>
      </c>
      <c r="L24" s="16">
        <v>44</v>
      </c>
      <c r="M24" s="16">
        <v>10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11</v>
      </c>
      <c r="U24" s="16">
        <v>0</v>
      </c>
    </row>
    <row r="26" ht="14.25">
      <c r="A26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E11" sqref="E11:W11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2" t="s">
        <v>104</v>
      </c>
      <c r="B3" s="43"/>
      <c r="C3" s="43"/>
      <c r="D3" s="34"/>
    </row>
    <row r="4" spans="1:23" s="6" customFormat="1" ht="14.25">
      <c r="A4" s="44" t="s">
        <v>52</v>
      </c>
      <c r="B4" s="45"/>
      <c r="C4" s="45"/>
      <c r="D4" s="45"/>
      <c r="E4" s="46" t="s">
        <v>53</v>
      </c>
      <c r="F4" s="40"/>
      <c r="G4" s="41"/>
      <c r="H4" s="46" t="s">
        <v>0</v>
      </c>
      <c r="I4" s="41"/>
      <c r="J4" s="46" t="s">
        <v>1</v>
      </c>
      <c r="K4" s="41"/>
      <c r="L4" s="31" t="s">
        <v>2</v>
      </c>
      <c r="M4" s="32"/>
      <c r="N4" s="31" t="s">
        <v>3</v>
      </c>
      <c r="O4" s="32"/>
      <c r="P4" s="31" t="s">
        <v>4</v>
      </c>
      <c r="Q4" s="32"/>
      <c r="R4" s="46" t="s">
        <v>5</v>
      </c>
      <c r="S4" s="41"/>
      <c r="T4" s="31" t="s">
        <v>6</v>
      </c>
      <c r="U4" s="32"/>
      <c r="V4" s="31" t="s">
        <v>7</v>
      </c>
      <c r="W4" s="32"/>
    </row>
    <row r="5" spans="1:23" ht="14.25">
      <c r="A5" s="45"/>
      <c r="B5" s="45"/>
      <c r="C5" s="45"/>
      <c r="D5" s="45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>SUM(E7:E11)</f>
        <v>228</v>
      </c>
      <c r="F6" s="17">
        <f>SUM(F7:F11)</f>
        <v>132</v>
      </c>
      <c r="G6" s="17">
        <f>SUM(G7:G11)</f>
        <v>96</v>
      </c>
      <c r="H6" s="17">
        <f>SUM(H7:H11)</f>
        <v>51</v>
      </c>
      <c r="I6" s="17">
        <f>SUM(I7:I11)</f>
        <v>31</v>
      </c>
      <c r="J6" s="17">
        <f>SUM(J7:J11)</f>
        <v>32</v>
      </c>
      <c r="K6" s="17">
        <f>SUM(K7:K11)</f>
        <v>33</v>
      </c>
      <c r="L6" s="17">
        <f>SUM(L7:L11)</f>
        <v>36</v>
      </c>
      <c r="M6" s="17">
        <f>SUM(M7:M11)</f>
        <v>30</v>
      </c>
      <c r="N6" s="17">
        <f>SUM(N7:N11)</f>
        <v>10</v>
      </c>
      <c r="O6" s="17">
        <f>SUM(O7:O11)</f>
        <v>2</v>
      </c>
      <c r="P6" s="17">
        <f>SUM(P7:P11)</f>
        <v>2</v>
      </c>
      <c r="Q6" s="17">
        <f>SUM(Q7:Q11)</f>
        <v>0</v>
      </c>
      <c r="R6" s="17">
        <f>SUM(R7:R11)</f>
        <v>1</v>
      </c>
      <c r="S6" s="17">
        <f>SUM(S7:S11)</f>
        <v>0</v>
      </c>
      <c r="T6" s="17">
        <f>SUM(T7:T11)</f>
        <v>0</v>
      </c>
      <c r="U6" s="17">
        <f>SUM(U7:U11)</f>
        <v>0</v>
      </c>
      <c r="V6" s="17">
        <f>SUM(V7:V11)</f>
        <v>0</v>
      </c>
      <c r="W6" s="17">
        <f>SUM(W7:W11)</f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31</v>
      </c>
      <c r="F7" s="16">
        <v>11</v>
      </c>
      <c r="G7" s="16">
        <v>20</v>
      </c>
      <c r="H7" s="16">
        <v>7</v>
      </c>
      <c r="I7" s="16">
        <v>6</v>
      </c>
      <c r="J7" s="16">
        <v>1</v>
      </c>
      <c r="K7" s="16">
        <v>6</v>
      </c>
      <c r="L7" s="16">
        <v>3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7" t="s">
        <v>39</v>
      </c>
      <c r="B8" s="48"/>
      <c r="C8" s="10"/>
      <c r="D8" s="4" t="s">
        <v>40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55</v>
      </c>
      <c r="F9" s="16">
        <v>37</v>
      </c>
      <c r="G9" s="16">
        <v>18</v>
      </c>
      <c r="H9" s="16">
        <v>12</v>
      </c>
      <c r="I9" s="16">
        <v>5</v>
      </c>
      <c r="J9" s="16">
        <v>9</v>
      </c>
      <c r="K9" s="16">
        <v>6</v>
      </c>
      <c r="L9" s="16">
        <v>9</v>
      </c>
      <c r="M9" s="16">
        <v>7</v>
      </c>
      <c r="N9" s="16">
        <v>6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132</v>
      </c>
      <c r="F10" s="16">
        <v>79</v>
      </c>
      <c r="G10" s="16">
        <v>53</v>
      </c>
      <c r="H10" s="16">
        <v>32</v>
      </c>
      <c r="I10" s="16">
        <v>20</v>
      </c>
      <c r="J10" s="16">
        <v>22</v>
      </c>
      <c r="K10" s="16">
        <v>21</v>
      </c>
      <c r="L10" s="16">
        <v>21</v>
      </c>
      <c r="M10" s="16">
        <v>10</v>
      </c>
      <c r="N10" s="16">
        <v>3</v>
      </c>
      <c r="O10" s="16">
        <v>2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9</v>
      </c>
      <c r="F11" s="16">
        <v>4</v>
      </c>
      <c r="G11" s="16">
        <v>5</v>
      </c>
      <c r="H11" s="16">
        <v>0</v>
      </c>
      <c r="I11" s="16">
        <v>0</v>
      </c>
      <c r="J11" s="16">
        <v>0</v>
      </c>
      <c r="K11" s="16">
        <v>0</v>
      </c>
      <c r="L11" s="16">
        <v>3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H4:I4"/>
    <mergeCell ref="J4:K4"/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3" t="s">
        <v>104</v>
      </c>
      <c r="B2" s="34"/>
    </row>
    <row r="3" spans="1:21" ht="14.25">
      <c r="A3" s="44" t="s">
        <v>52</v>
      </c>
      <c r="B3" s="45"/>
      <c r="C3" s="49" t="s">
        <v>53</v>
      </c>
      <c r="D3" s="50"/>
      <c r="E3" s="50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5"/>
      <c r="B4" s="45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SUM(C6,C10)</f>
        <v>567</v>
      </c>
      <c r="D5" s="12">
        <f aca="true" t="shared" si="0" ref="D5:U5">SUM(D6,D10)</f>
        <v>386</v>
      </c>
      <c r="E5" s="12">
        <f t="shared" si="0"/>
        <v>181</v>
      </c>
      <c r="F5" s="12">
        <f t="shared" si="0"/>
        <v>162</v>
      </c>
      <c r="G5" s="12">
        <f t="shared" si="0"/>
        <v>74</v>
      </c>
      <c r="H5" s="12">
        <f t="shared" si="0"/>
        <v>138</v>
      </c>
      <c r="I5" s="12">
        <f t="shared" si="0"/>
        <v>73</v>
      </c>
      <c r="J5" s="12">
        <f t="shared" si="0"/>
        <v>58</v>
      </c>
      <c r="K5" s="12">
        <f t="shared" si="0"/>
        <v>24</v>
      </c>
      <c r="L5" s="12">
        <f t="shared" si="0"/>
        <v>28</v>
      </c>
      <c r="M5" s="12">
        <f t="shared" si="0"/>
        <v>9</v>
      </c>
      <c r="N5" s="12">
        <f t="shared" si="0"/>
        <v>0</v>
      </c>
      <c r="O5" s="12">
        <f t="shared" si="0"/>
        <v>1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>SUM(C7:C9)</f>
        <v>8</v>
      </c>
      <c r="D6" s="17">
        <f>SUM(D7:D9)</f>
        <v>7</v>
      </c>
      <c r="E6" s="17">
        <f>SUM(E7:E9)</f>
        <v>1</v>
      </c>
      <c r="F6" s="17">
        <f>SUM(F7:F9)</f>
        <v>5</v>
      </c>
      <c r="G6" s="17">
        <f>SUM(G7:G9)</f>
        <v>0</v>
      </c>
      <c r="H6" s="17">
        <f>SUM(H7:H9)</f>
        <v>0</v>
      </c>
      <c r="I6" s="17">
        <f>SUM(I7:I9)</f>
        <v>0</v>
      </c>
      <c r="J6" s="17">
        <f>SUM(J7:J9)</f>
        <v>2</v>
      </c>
      <c r="K6" s="17">
        <f>SUM(K7:K9)</f>
        <v>0</v>
      </c>
      <c r="L6" s="17">
        <f>SUM(L7:L9)</f>
        <v>0</v>
      </c>
      <c r="M6" s="17">
        <f>SUM(M7:M9)</f>
        <v>0</v>
      </c>
      <c r="N6" s="17">
        <f>SUM(N7:N9)</f>
        <v>0</v>
      </c>
      <c r="O6" s="17">
        <f>SUM(O7:O9)</f>
        <v>1</v>
      </c>
      <c r="P6" s="17">
        <f>SUM(P7:P9)</f>
        <v>0</v>
      </c>
      <c r="Q6" s="17">
        <f>SUM(Q7:Q9)</f>
        <v>0</v>
      </c>
      <c r="R6" s="17">
        <f>SUM(R7:R9)</f>
        <v>0</v>
      </c>
      <c r="S6" s="17">
        <f>SUM(S7:S9)</f>
        <v>0</v>
      </c>
      <c r="T6" s="17">
        <f>SUM(T7:T9)</f>
        <v>0</v>
      </c>
      <c r="U6" s="17">
        <f>SUM(U7:U9)</f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3</v>
      </c>
      <c r="E7" s="16">
        <v>0</v>
      </c>
      <c r="F7" s="16">
        <v>2</v>
      </c>
      <c r="G7" s="16">
        <v>0</v>
      </c>
      <c r="H7" s="16">
        <v>0</v>
      </c>
      <c r="I7" s="16">
        <v>0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93</v>
      </c>
      <c r="B9" s="24" t="s">
        <v>68</v>
      </c>
      <c r="C9" s="16">
        <v>3</v>
      </c>
      <c r="D9" s="16">
        <v>3</v>
      </c>
      <c r="E9" s="16">
        <v>0</v>
      </c>
      <c r="F9" s="16">
        <v>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14" t="s">
        <v>59</v>
      </c>
      <c r="B10" s="3" t="s">
        <v>72</v>
      </c>
      <c r="C10" s="17">
        <f>SUM(C11:C31)</f>
        <v>559</v>
      </c>
      <c r="D10" s="17">
        <f>SUM(D11:D31)</f>
        <v>379</v>
      </c>
      <c r="E10" s="17">
        <f>SUM(E11:E31)</f>
        <v>180</v>
      </c>
      <c r="F10" s="17">
        <f>SUM(F11:F31)</f>
        <v>157</v>
      </c>
      <c r="G10" s="17">
        <f>SUM(G11:G31)</f>
        <v>74</v>
      </c>
      <c r="H10" s="17">
        <f>SUM(H11:H31)</f>
        <v>138</v>
      </c>
      <c r="I10" s="17">
        <f>SUM(I11:I31)</f>
        <v>73</v>
      </c>
      <c r="J10" s="17">
        <f>SUM(J11:J31)</f>
        <v>56</v>
      </c>
      <c r="K10" s="17">
        <f>SUM(K11:K31)</f>
        <v>24</v>
      </c>
      <c r="L10" s="17">
        <f>SUM(L11:L31)</f>
        <v>28</v>
      </c>
      <c r="M10" s="17">
        <f>SUM(M11:M31)</f>
        <v>9</v>
      </c>
      <c r="N10" s="17">
        <f>SUM(N11:N31)</f>
        <v>0</v>
      </c>
      <c r="O10" s="17">
        <f>SUM(O11:O31)</f>
        <v>0</v>
      </c>
      <c r="P10" s="17">
        <f>SUM(P11:P31)</f>
        <v>0</v>
      </c>
      <c r="Q10" s="17">
        <f>SUM(Q11:Q31)</f>
        <v>0</v>
      </c>
      <c r="R10" s="17">
        <f>SUM(R11:R31)</f>
        <v>0</v>
      </c>
      <c r="S10" s="17">
        <f>SUM(S11:S31)</f>
        <v>0</v>
      </c>
      <c r="T10" s="17">
        <f>SUM(T11:T31)</f>
        <v>0</v>
      </c>
      <c r="U10" s="17">
        <f>SUM(U11:U31)</f>
        <v>0</v>
      </c>
    </row>
    <row r="11" spans="1:21" ht="16.5">
      <c r="A11" s="15" t="s">
        <v>37</v>
      </c>
      <c r="B11" s="8" t="s">
        <v>38</v>
      </c>
      <c r="C11" s="16">
        <v>20</v>
      </c>
      <c r="D11" s="16">
        <v>9</v>
      </c>
      <c r="E11" s="16">
        <v>11</v>
      </c>
      <c r="F11" s="16">
        <v>5</v>
      </c>
      <c r="G11" s="16">
        <v>4</v>
      </c>
      <c r="H11" s="16">
        <v>2</v>
      </c>
      <c r="I11" s="16">
        <v>5</v>
      </c>
      <c r="J11" s="16">
        <v>2</v>
      </c>
      <c r="K11" s="16">
        <v>2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39</v>
      </c>
      <c r="B12" s="8" t="s">
        <v>62</v>
      </c>
      <c r="C12" s="16">
        <v>58</v>
      </c>
      <c r="D12" s="16">
        <v>38</v>
      </c>
      <c r="E12" s="16">
        <v>20</v>
      </c>
      <c r="F12" s="16">
        <v>7</v>
      </c>
      <c r="G12" s="16">
        <v>4</v>
      </c>
      <c r="H12" s="16">
        <v>10</v>
      </c>
      <c r="I12" s="16">
        <v>4</v>
      </c>
      <c r="J12" s="16">
        <v>11</v>
      </c>
      <c r="K12" s="16">
        <v>7</v>
      </c>
      <c r="L12" s="16">
        <v>10</v>
      </c>
      <c r="M12" s="16">
        <v>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33</v>
      </c>
      <c r="B13" s="8" t="s">
        <v>34</v>
      </c>
      <c r="C13" s="16">
        <v>37</v>
      </c>
      <c r="D13" s="16">
        <v>24</v>
      </c>
      <c r="E13" s="16">
        <v>13</v>
      </c>
      <c r="F13" s="16">
        <v>5</v>
      </c>
      <c r="G13" s="16">
        <v>5</v>
      </c>
      <c r="H13" s="16">
        <v>5</v>
      </c>
      <c r="I13" s="16">
        <v>2</v>
      </c>
      <c r="J13" s="16">
        <v>5</v>
      </c>
      <c r="K13" s="16">
        <v>4</v>
      </c>
      <c r="L13" s="16">
        <v>9</v>
      </c>
      <c r="M13" s="16">
        <v>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15</v>
      </c>
      <c r="B14" s="8" t="s">
        <v>16</v>
      </c>
      <c r="C14" s="16">
        <v>16</v>
      </c>
      <c r="D14" s="16">
        <v>9</v>
      </c>
      <c r="E14" s="16">
        <v>7</v>
      </c>
      <c r="F14" s="16">
        <v>4</v>
      </c>
      <c r="G14" s="16">
        <v>3</v>
      </c>
      <c r="H14" s="16">
        <v>5</v>
      </c>
      <c r="I14" s="16">
        <v>4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11</v>
      </c>
      <c r="B15" s="8" t="s">
        <v>12</v>
      </c>
      <c r="C15" s="16">
        <v>20</v>
      </c>
      <c r="D15" s="16">
        <v>14</v>
      </c>
      <c r="E15" s="16">
        <v>6</v>
      </c>
      <c r="F15" s="16">
        <v>5</v>
      </c>
      <c r="G15" s="16">
        <v>2</v>
      </c>
      <c r="H15" s="16">
        <v>9</v>
      </c>
      <c r="I15" s="16">
        <v>4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29</v>
      </c>
      <c r="B16" s="8" t="s">
        <v>82</v>
      </c>
      <c r="C16" s="16">
        <v>23</v>
      </c>
      <c r="D16" s="16">
        <v>14</v>
      </c>
      <c r="E16" s="16">
        <v>9</v>
      </c>
      <c r="F16" s="16">
        <v>6</v>
      </c>
      <c r="G16" s="16">
        <v>6</v>
      </c>
      <c r="H16" s="16">
        <v>8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35</v>
      </c>
      <c r="B17" s="8" t="s">
        <v>36</v>
      </c>
      <c r="C17" s="16">
        <v>28</v>
      </c>
      <c r="D17" s="16">
        <v>22</v>
      </c>
      <c r="E17" s="16">
        <v>6</v>
      </c>
      <c r="F17" s="16">
        <v>9</v>
      </c>
      <c r="G17" s="16">
        <v>3</v>
      </c>
      <c r="H17" s="16">
        <v>7</v>
      </c>
      <c r="I17" s="16">
        <v>2</v>
      </c>
      <c r="J17" s="16">
        <v>3</v>
      </c>
      <c r="K17" s="16">
        <v>1</v>
      </c>
      <c r="L17" s="16">
        <v>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88</v>
      </c>
      <c r="B18" s="8" t="s">
        <v>81</v>
      </c>
      <c r="C18" s="16">
        <v>29</v>
      </c>
      <c r="D18" s="16">
        <v>12</v>
      </c>
      <c r="E18" s="16">
        <v>17</v>
      </c>
      <c r="F18" s="16">
        <v>6</v>
      </c>
      <c r="G18" s="16">
        <v>5</v>
      </c>
      <c r="H18" s="16">
        <v>4</v>
      </c>
      <c r="I18" s="16">
        <v>9</v>
      </c>
      <c r="J18" s="16">
        <v>2</v>
      </c>
      <c r="K18" s="16">
        <v>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89</v>
      </c>
      <c r="B19" s="8" t="s">
        <v>90</v>
      </c>
      <c r="C19" s="16">
        <v>5</v>
      </c>
      <c r="D19" s="16">
        <v>2</v>
      </c>
      <c r="E19" s="16">
        <v>3</v>
      </c>
      <c r="F19" s="16">
        <v>2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17</v>
      </c>
      <c r="B20" s="8" t="s">
        <v>18</v>
      </c>
      <c r="C20" s="16">
        <v>13</v>
      </c>
      <c r="D20" s="16">
        <v>9</v>
      </c>
      <c r="E20" s="16">
        <v>4</v>
      </c>
      <c r="F20" s="16">
        <v>1</v>
      </c>
      <c r="G20" s="16">
        <v>3</v>
      </c>
      <c r="H20" s="16">
        <v>5</v>
      </c>
      <c r="I20" s="16">
        <v>0</v>
      </c>
      <c r="J20" s="16">
        <v>2</v>
      </c>
      <c r="K20" s="16">
        <v>1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13</v>
      </c>
      <c r="B21" s="8" t="s">
        <v>14</v>
      </c>
      <c r="C21" s="16">
        <v>40</v>
      </c>
      <c r="D21" s="16">
        <v>29</v>
      </c>
      <c r="E21" s="16">
        <v>11</v>
      </c>
      <c r="F21" s="16">
        <v>14</v>
      </c>
      <c r="G21" s="16">
        <v>4</v>
      </c>
      <c r="H21" s="16">
        <v>6</v>
      </c>
      <c r="I21" s="16">
        <v>5</v>
      </c>
      <c r="J21" s="16">
        <v>7</v>
      </c>
      <c r="K21" s="16">
        <v>2</v>
      </c>
      <c r="L21" s="16">
        <v>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19</v>
      </c>
      <c r="B22" s="8" t="s">
        <v>78</v>
      </c>
      <c r="C22" s="16">
        <v>20</v>
      </c>
      <c r="D22" s="16">
        <v>18</v>
      </c>
      <c r="E22" s="16">
        <v>2</v>
      </c>
      <c r="F22" s="16">
        <v>9</v>
      </c>
      <c r="G22" s="16">
        <v>1</v>
      </c>
      <c r="H22" s="16">
        <v>8</v>
      </c>
      <c r="I22" s="16">
        <v>1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63</v>
      </c>
      <c r="B23" s="8" t="s">
        <v>64</v>
      </c>
      <c r="C23" s="16">
        <v>21</v>
      </c>
      <c r="D23" s="16">
        <v>11</v>
      </c>
      <c r="E23" s="16">
        <v>10</v>
      </c>
      <c r="F23" s="16">
        <v>4</v>
      </c>
      <c r="G23" s="16">
        <v>6</v>
      </c>
      <c r="H23" s="16">
        <v>4</v>
      </c>
      <c r="I23" s="16">
        <v>4</v>
      </c>
      <c r="J23" s="16">
        <v>3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60</v>
      </c>
      <c r="B24" s="8" t="s">
        <v>61</v>
      </c>
      <c r="C24" s="16">
        <v>24</v>
      </c>
      <c r="D24" s="16">
        <v>14</v>
      </c>
      <c r="E24" s="16">
        <v>10</v>
      </c>
      <c r="F24" s="16">
        <v>6</v>
      </c>
      <c r="G24" s="16">
        <v>4</v>
      </c>
      <c r="H24" s="16">
        <v>5</v>
      </c>
      <c r="I24" s="16">
        <v>5</v>
      </c>
      <c r="J24" s="16">
        <v>3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27</v>
      </c>
      <c r="B25" s="8" t="s">
        <v>80</v>
      </c>
      <c r="C25" s="16">
        <v>60</v>
      </c>
      <c r="D25" s="16">
        <v>55</v>
      </c>
      <c r="E25" s="16">
        <v>5</v>
      </c>
      <c r="F25" s="16">
        <v>27</v>
      </c>
      <c r="G25" s="16">
        <v>2</v>
      </c>
      <c r="H25" s="16">
        <v>22</v>
      </c>
      <c r="I25" s="16">
        <v>2</v>
      </c>
      <c r="J25" s="16">
        <v>6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21</v>
      </c>
      <c r="B26" s="8" t="s">
        <v>70</v>
      </c>
      <c r="C26" s="16">
        <v>28</v>
      </c>
      <c r="D26" s="16">
        <v>24</v>
      </c>
      <c r="E26" s="16">
        <v>4</v>
      </c>
      <c r="F26" s="16">
        <v>10</v>
      </c>
      <c r="G26" s="16">
        <v>2</v>
      </c>
      <c r="H26" s="16">
        <v>9</v>
      </c>
      <c r="I26" s="16">
        <v>2</v>
      </c>
      <c r="J26" s="16">
        <v>3</v>
      </c>
      <c r="K26" s="16">
        <v>0</v>
      </c>
      <c r="L26" s="16">
        <v>2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65</v>
      </c>
      <c r="B27" s="8" t="s">
        <v>66</v>
      </c>
      <c r="C27" s="16">
        <v>40</v>
      </c>
      <c r="D27" s="16">
        <v>16</v>
      </c>
      <c r="E27" s="16">
        <v>24</v>
      </c>
      <c r="F27" s="16">
        <v>7</v>
      </c>
      <c r="G27" s="16">
        <v>8</v>
      </c>
      <c r="H27" s="16">
        <v>3</v>
      </c>
      <c r="I27" s="16">
        <v>12</v>
      </c>
      <c r="J27" s="16">
        <v>5</v>
      </c>
      <c r="K27" s="16">
        <v>2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23</v>
      </c>
      <c r="B28" s="8" t="s">
        <v>24</v>
      </c>
      <c r="C28" s="16">
        <v>30</v>
      </c>
      <c r="D28" s="16">
        <v>20</v>
      </c>
      <c r="E28" s="16">
        <v>10</v>
      </c>
      <c r="F28" s="16">
        <v>11</v>
      </c>
      <c r="G28" s="16">
        <v>5</v>
      </c>
      <c r="H28" s="16">
        <v>8</v>
      </c>
      <c r="I28" s="16">
        <v>5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25</v>
      </c>
      <c r="B29" s="8" t="s">
        <v>79</v>
      </c>
      <c r="C29" s="16">
        <v>32</v>
      </c>
      <c r="D29" s="16">
        <v>29</v>
      </c>
      <c r="E29" s="16">
        <v>3</v>
      </c>
      <c r="F29" s="16">
        <v>13</v>
      </c>
      <c r="G29" s="16">
        <v>2</v>
      </c>
      <c r="H29" s="16">
        <v>14</v>
      </c>
      <c r="I29" s="16">
        <v>1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9.5">
      <c r="A30" s="13" t="s">
        <v>102</v>
      </c>
      <c r="B30" s="18" t="s">
        <v>91</v>
      </c>
      <c r="C30" s="16">
        <v>8</v>
      </c>
      <c r="D30" s="16">
        <v>6</v>
      </c>
      <c r="E30" s="16">
        <v>2</v>
      </c>
      <c r="F30" s="16">
        <v>6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3">
      <c r="A31" s="13" t="s">
        <v>92</v>
      </c>
      <c r="B31" s="28" t="s">
        <v>68</v>
      </c>
      <c r="C31" s="16">
        <v>7</v>
      </c>
      <c r="D31" s="16">
        <v>4</v>
      </c>
      <c r="E31" s="16">
        <v>3</v>
      </c>
      <c r="F31" s="16">
        <v>0</v>
      </c>
      <c r="G31" s="16">
        <v>0</v>
      </c>
      <c r="H31" s="16">
        <v>4</v>
      </c>
      <c r="I31" s="16">
        <v>3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6.5">
      <c r="A32" s="25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ht="14.25">
      <c r="A33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1"/>
  <sheetViews>
    <sheetView tabSelected="1" zoomScalePageLayoutView="0" workbookViewId="0" topLeftCell="A4">
      <selection activeCell="E17" sqref="E17:W17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3" t="s">
        <v>104</v>
      </c>
      <c r="B3" s="34"/>
      <c r="C3" s="34"/>
    </row>
    <row r="4" spans="1:23" s="7" customFormat="1" ht="14.25">
      <c r="A4" s="44" t="s">
        <v>52</v>
      </c>
      <c r="B4" s="45"/>
      <c r="C4" s="45"/>
      <c r="D4" s="45"/>
      <c r="E4" s="49" t="s">
        <v>53</v>
      </c>
      <c r="F4" s="50"/>
      <c r="G4" s="50"/>
      <c r="H4" s="46" t="s">
        <v>0</v>
      </c>
      <c r="I4" s="41"/>
      <c r="J4" s="46" t="s">
        <v>1</v>
      </c>
      <c r="K4" s="41"/>
      <c r="L4" s="46" t="s">
        <v>2</v>
      </c>
      <c r="M4" s="41"/>
      <c r="N4" s="46" t="s">
        <v>3</v>
      </c>
      <c r="O4" s="41"/>
      <c r="P4" s="46" t="s">
        <v>4</v>
      </c>
      <c r="Q4" s="41"/>
      <c r="R4" s="46" t="s">
        <v>5</v>
      </c>
      <c r="S4" s="41"/>
      <c r="T4" s="59" t="s">
        <v>6</v>
      </c>
      <c r="U4" s="52"/>
      <c r="V4" s="46" t="s">
        <v>7</v>
      </c>
      <c r="W4" s="41"/>
    </row>
    <row r="5" spans="1:23" ht="14.25">
      <c r="A5" s="45"/>
      <c r="B5" s="45"/>
      <c r="C5" s="45"/>
      <c r="D5" s="45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50"/>
      <c r="C6" s="50"/>
      <c r="D6" s="27" t="s">
        <v>56</v>
      </c>
      <c r="E6" s="17">
        <f>SUM(E7:E17)</f>
        <v>483</v>
      </c>
      <c r="F6" s="17">
        <f>SUM(F7:F17)</f>
        <v>332</v>
      </c>
      <c r="G6" s="17">
        <f>SUM(G7:G17)</f>
        <v>151</v>
      </c>
      <c r="H6" s="17">
        <f>SUM(H7:H17)</f>
        <v>147</v>
      </c>
      <c r="I6" s="17">
        <f>SUM(I7:I17)</f>
        <v>58</v>
      </c>
      <c r="J6" s="17">
        <f>SUM(J7:J17)</f>
        <v>101</v>
      </c>
      <c r="K6" s="17">
        <f>SUM(K7:K17)</f>
        <v>55</v>
      </c>
      <c r="L6" s="17">
        <f>SUM(L7:L17)</f>
        <v>49</v>
      </c>
      <c r="M6" s="17">
        <f>SUM(M7:M17)</f>
        <v>27</v>
      </c>
      <c r="N6" s="17">
        <f>SUM(N7:N17)</f>
        <v>18</v>
      </c>
      <c r="O6" s="17">
        <f>SUM(O7:O17)</f>
        <v>6</v>
      </c>
      <c r="P6" s="17">
        <f>SUM(P7:P17)</f>
        <v>11</v>
      </c>
      <c r="Q6" s="17">
        <f>SUM(Q7:Q17)</f>
        <v>3</v>
      </c>
      <c r="R6" s="17">
        <f>SUM(R7:R17)</f>
        <v>6</v>
      </c>
      <c r="S6" s="17">
        <f>SUM(S7:S17)</f>
        <v>1</v>
      </c>
      <c r="T6" s="17">
        <f>SUM(T7:T17)</f>
        <v>0</v>
      </c>
      <c r="U6" s="17">
        <f>SUM(U7:U17)</f>
        <v>1</v>
      </c>
      <c r="V6" s="17">
        <f>SUM(V7:V17)</f>
        <v>0</v>
      </c>
      <c r="W6" s="17">
        <f>SUM(W7:W17)</f>
        <v>0</v>
      </c>
    </row>
    <row r="7" spans="1:23" ht="16.5">
      <c r="A7" s="56" t="s">
        <v>39</v>
      </c>
      <c r="B7" s="50"/>
      <c r="C7" s="50"/>
      <c r="D7" s="20" t="s">
        <v>62</v>
      </c>
      <c r="E7" s="16">
        <v>102</v>
      </c>
      <c r="F7" s="16">
        <v>56</v>
      </c>
      <c r="G7" s="16">
        <v>46</v>
      </c>
      <c r="H7" s="16">
        <v>14</v>
      </c>
      <c r="I7" s="16">
        <v>13</v>
      </c>
      <c r="J7" s="16">
        <v>12</v>
      </c>
      <c r="K7" s="16">
        <v>15</v>
      </c>
      <c r="L7" s="16">
        <v>15</v>
      </c>
      <c r="M7" s="16">
        <v>10</v>
      </c>
      <c r="N7" s="16">
        <v>9</v>
      </c>
      <c r="O7" s="16">
        <v>5</v>
      </c>
      <c r="P7" s="16">
        <v>3</v>
      </c>
      <c r="Q7" s="16">
        <v>2</v>
      </c>
      <c r="R7" s="16">
        <v>3</v>
      </c>
      <c r="S7" s="16">
        <v>1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7" t="s">
        <v>33</v>
      </c>
      <c r="B8" s="48"/>
      <c r="C8" s="52"/>
      <c r="D8" s="20" t="s">
        <v>34</v>
      </c>
      <c r="E8" s="16">
        <v>34</v>
      </c>
      <c r="F8" s="16">
        <v>31</v>
      </c>
      <c r="G8" s="16">
        <v>3</v>
      </c>
      <c r="H8" s="16">
        <v>15</v>
      </c>
      <c r="I8" s="16">
        <v>0</v>
      </c>
      <c r="J8" s="16">
        <v>8</v>
      </c>
      <c r="K8" s="16">
        <v>3</v>
      </c>
      <c r="L8" s="16">
        <v>8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7" t="s">
        <v>11</v>
      </c>
      <c r="B9" s="48"/>
      <c r="C9" s="52"/>
      <c r="D9" s="20" t="s">
        <v>12</v>
      </c>
      <c r="E9" s="16">
        <v>47</v>
      </c>
      <c r="F9" s="16">
        <v>22</v>
      </c>
      <c r="G9" s="16">
        <v>25</v>
      </c>
      <c r="H9" s="16">
        <v>10</v>
      </c>
      <c r="I9" s="16">
        <v>12</v>
      </c>
      <c r="J9" s="16">
        <v>7</v>
      </c>
      <c r="K9" s="16">
        <v>5</v>
      </c>
      <c r="L9" s="16">
        <v>5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53" t="s">
        <v>94</v>
      </c>
      <c r="B10" s="54"/>
      <c r="C10" s="55"/>
      <c r="D10" s="20" t="s">
        <v>98</v>
      </c>
      <c r="E10" s="16">
        <v>9</v>
      </c>
      <c r="F10" s="16">
        <v>8</v>
      </c>
      <c r="G10" s="16">
        <v>1</v>
      </c>
      <c r="H10" s="16">
        <v>8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53" t="s">
        <v>95</v>
      </c>
      <c r="B11" s="54"/>
      <c r="C11" s="55"/>
      <c r="D11" s="20" t="s">
        <v>68</v>
      </c>
      <c r="E11" s="16">
        <v>23</v>
      </c>
      <c r="F11" s="16">
        <v>22</v>
      </c>
      <c r="G11" s="16">
        <v>1</v>
      </c>
      <c r="H11" s="16">
        <v>8</v>
      </c>
      <c r="I11" s="16">
        <v>1</v>
      </c>
      <c r="J11" s="16">
        <v>8</v>
      </c>
      <c r="K11" s="16">
        <v>0</v>
      </c>
      <c r="L11" s="16">
        <v>4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53" t="s">
        <v>96</v>
      </c>
      <c r="B12" s="54"/>
      <c r="C12" s="55"/>
      <c r="D12" s="20" t="s">
        <v>101</v>
      </c>
      <c r="E12" s="16">
        <v>62</v>
      </c>
      <c r="F12" s="16">
        <v>42</v>
      </c>
      <c r="G12" s="16">
        <v>20</v>
      </c>
      <c r="H12" s="16">
        <v>10</v>
      </c>
      <c r="I12" s="16">
        <v>6</v>
      </c>
      <c r="J12" s="16">
        <v>12</v>
      </c>
      <c r="K12" s="16">
        <v>5</v>
      </c>
      <c r="L12" s="16">
        <v>8</v>
      </c>
      <c r="M12" s="16">
        <v>6</v>
      </c>
      <c r="N12" s="16">
        <v>4</v>
      </c>
      <c r="O12" s="16">
        <v>1</v>
      </c>
      <c r="P12" s="16">
        <v>5</v>
      </c>
      <c r="Q12" s="16">
        <v>1</v>
      </c>
      <c r="R12" s="16">
        <v>3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</row>
    <row r="13" spans="1:23" ht="16.5">
      <c r="A13" s="53" t="s">
        <v>97</v>
      </c>
      <c r="B13" s="54"/>
      <c r="C13" s="55"/>
      <c r="D13" s="20" t="s">
        <v>91</v>
      </c>
      <c r="E13" s="16">
        <v>10</v>
      </c>
      <c r="F13" s="16">
        <v>9</v>
      </c>
      <c r="G13" s="16">
        <v>1</v>
      </c>
      <c r="H13" s="16">
        <v>9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53" t="s">
        <v>99</v>
      </c>
      <c r="B14" s="54"/>
      <c r="C14" s="55"/>
      <c r="D14" s="20" t="s">
        <v>100</v>
      </c>
      <c r="E14" s="16">
        <v>15</v>
      </c>
      <c r="F14" s="16">
        <v>13</v>
      </c>
      <c r="G14" s="16">
        <v>2</v>
      </c>
      <c r="H14" s="16">
        <v>8</v>
      </c>
      <c r="I14" s="16">
        <v>0</v>
      </c>
      <c r="J14" s="16">
        <v>4</v>
      </c>
      <c r="K14" s="16">
        <v>1</v>
      </c>
      <c r="L14" s="16">
        <v>1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36" customHeight="1">
      <c r="A15" s="51" t="s">
        <v>76</v>
      </c>
      <c r="B15" s="51"/>
      <c r="C15" s="51"/>
      <c r="D15" s="26" t="s">
        <v>69</v>
      </c>
      <c r="E15" s="16">
        <v>69</v>
      </c>
      <c r="F15" s="16">
        <v>51</v>
      </c>
      <c r="G15" s="16">
        <v>18</v>
      </c>
      <c r="H15" s="16">
        <v>25</v>
      </c>
      <c r="I15" s="16">
        <v>7</v>
      </c>
      <c r="J15" s="16">
        <v>18</v>
      </c>
      <c r="K15" s="16">
        <v>9</v>
      </c>
      <c r="L15" s="16">
        <v>4</v>
      </c>
      <c r="M15" s="16">
        <v>2</v>
      </c>
      <c r="N15" s="16">
        <v>3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3" customHeight="1">
      <c r="A16" s="51" t="s">
        <v>75</v>
      </c>
      <c r="B16" s="51"/>
      <c r="C16" s="51"/>
      <c r="D16" s="26" t="s">
        <v>74</v>
      </c>
      <c r="E16" s="16">
        <v>88</v>
      </c>
      <c r="F16" s="16">
        <v>63</v>
      </c>
      <c r="G16" s="16">
        <v>25</v>
      </c>
      <c r="H16" s="16">
        <v>31</v>
      </c>
      <c r="I16" s="16">
        <v>14</v>
      </c>
      <c r="J16" s="16">
        <v>27</v>
      </c>
      <c r="K16" s="16">
        <v>11</v>
      </c>
      <c r="L16" s="16">
        <v>3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51" t="s">
        <v>83</v>
      </c>
      <c r="B17" s="51"/>
      <c r="C17" s="51"/>
      <c r="D17" s="26" t="s">
        <v>84</v>
      </c>
      <c r="E17" s="16">
        <v>24</v>
      </c>
      <c r="F17" s="16">
        <v>15</v>
      </c>
      <c r="G17" s="16">
        <v>9</v>
      </c>
      <c r="H17" s="16">
        <v>9</v>
      </c>
      <c r="I17" s="16">
        <v>3</v>
      </c>
      <c r="J17" s="16">
        <v>5</v>
      </c>
      <c r="K17" s="16">
        <v>6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9" ht="14.25">
      <c r="A19" s="2" t="s">
        <v>50</v>
      </c>
    </row>
    <row r="21" spans="1:23" ht="14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</sheetData>
  <sheetProtection/>
  <mergeCells count="24">
    <mergeCell ref="J4:K4"/>
    <mergeCell ref="L4:M4"/>
    <mergeCell ref="N4:O4"/>
    <mergeCell ref="T4:U4"/>
    <mergeCell ref="A11:C11"/>
    <mergeCell ref="A12:C12"/>
    <mergeCell ref="A13:C13"/>
    <mergeCell ref="A14:C14"/>
    <mergeCell ref="A21:W21"/>
    <mergeCell ref="V4:W4"/>
    <mergeCell ref="P4:Q4"/>
    <mergeCell ref="R4:S4"/>
    <mergeCell ref="E4:G4"/>
    <mergeCell ref="H4:I4"/>
    <mergeCell ref="A17:C17"/>
    <mergeCell ref="A8:C8"/>
    <mergeCell ref="A9:C9"/>
    <mergeCell ref="A10:C10"/>
    <mergeCell ref="A3:C3"/>
    <mergeCell ref="A16:C16"/>
    <mergeCell ref="A4:D5"/>
    <mergeCell ref="A15:C15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2011-11-02T02:19:54Z</dcterms:modified>
  <cp:category/>
  <cp:version/>
  <cp:contentType/>
  <cp:contentStatus/>
</cp:coreProperties>
</file>