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<sst xmlns="http://schemas.openxmlformats.org/spreadsheetml/2006/main" count="266" uniqueCount="112">
  <si>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</si>
  <si>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</si>
  <si>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</si>
  <si>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</si>
  <si>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</si>
  <si>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</si>
  <si>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</si>
  <si>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</si>
  <si>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</si>
  <si>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</si>
  <si>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</si>
  <si>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</si>
  <si>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</si>
  <si>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</si>
  <si>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</si>
  <si>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</si>
  <si>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</si>
  <si>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</si>
  <si>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</si>
  <si>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</si>
  <si>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</si>
  <si>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</si>
  <si>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</si>
  <si>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</si>
  <si>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</si>
  <si>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</si>
  <si>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</si>
  <si>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</si>
  <si>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</si>
  <si>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</si>
  <si>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</si>
  <si>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</si>
  <si>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</si>
  <si>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</si>
  <si>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</si>
  <si>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</si>
  <si>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</si>
  <si>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</si>
  <si>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</si>
  <si>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</si>
  <si>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</si>
  <si>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</si>
  <si>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</si>
  <si>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</si>
  <si>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</si>
  <si>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</si>
  <si>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</si>
  <si>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</si>
  <si>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</si>
  <si>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</si>
  <si>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</si>
  <si>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</si>
  <si>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</si>
  <si>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</si>
  <si>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</si>
  <si>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</si>
  <si>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</si>
  <si>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</si>
  <si>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</si>
  <si>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</si>
  <si>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</si>
  <si>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</si>
  <si>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</si>
  <si>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</si>
  <si>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</si>
  <si>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</si>
  <si>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</si>
  <si>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</si>
  <si>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</si>
  <si>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</si>
  <si>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</si>
  <si>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</si>
  <si>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</si>
  <si>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</si>
  <si>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</si>
  <si>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</si>
  <si>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</si>
  <si>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</si>
  <si>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</si>
  <si>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</si>
  <si>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</si>
  <si>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</si>
  <si>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</si>
  <si>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</si>
  <si>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</si>
  <si>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</si>
  <si>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</si>
  <si>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</si>
  <si>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</si>
  <si>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</si>
  <si>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產業研發碩士專班春季班</t>
    </r>
  </si>
  <si>
    <t>電機工程學系</t>
  </si>
  <si>
    <t>資訊管理學系</t>
  </si>
  <si>
    <t>化學工程及材料工程學系</t>
  </si>
  <si>
    <t>IM</t>
  </si>
  <si>
    <t>資訊工程學系</t>
  </si>
  <si>
    <t>CS</t>
  </si>
  <si>
    <t>AB</t>
  </si>
  <si>
    <t>亞太工商管理學系--產業碩士專班秋季班</t>
  </si>
  <si>
    <t>化學工程及材料工程學系--產業碩士專班秋季班</t>
  </si>
  <si>
    <t>運動健康與休閒學系</t>
  </si>
  <si>
    <t>KH</t>
  </si>
  <si>
    <t>創意設計與建築學系</t>
  </si>
  <si>
    <t>創意設計與建築學系</t>
  </si>
  <si>
    <t>CDA</t>
  </si>
  <si>
    <t>CDA</t>
  </si>
  <si>
    <t>財經法律學系</t>
  </si>
  <si>
    <t>FL</t>
  </si>
  <si>
    <t>運動競技學系</t>
  </si>
  <si>
    <t>dap</t>
  </si>
  <si>
    <r>
      <t>依據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03</t>
    </r>
    <r>
      <rPr>
        <sz val="12"/>
        <rFont val="標楷體"/>
        <family val="4"/>
      </rPr>
      <t>日資料統計</t>
    </r>
  </si>
  <si>
    <t>依據101年10月03日資料統計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</si>
</sst>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8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3" fontId="1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" fontId="11" fillId="0" borderId="14" xfId="0" applyNumberFormat="1" applyFont="1" applyBorder="1" applyAlignment="1">
      <alignment horizontal="right" vertical="top"/>
    </xf>
    <xf numFmtId="3" fontId="11" fillId="0" borderId="16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7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7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48</v>
      </c>
    </row>
    <row r="2" spans="1:3" ht="16.5">
      <c r="A2" s="47" t="s">
        <v>110</v>
      </c>
      <c r="B2" s="48"/>
      <c r="C2" s="48"/>
    </row>
    <row r="3" spans="1:21" s="6" customFormat="1" ht="14.25">
      <c r="A3" s="49" t="s">
        <v>46</v>
      </c>
      <c r="B3" s="50"/>
      <c r="C3" s="53" t="s">
        <v>45</v>
      </c>
      <c r="D3" s="54"/>
      <c r="E3" s="55"/>
      <c r="F3" s="45" t="s">
        <v>0</v>
      </c>
      <c r="G3" s="46"/>
      <c r="H3" s="45" t="s">
        <v>1</v>
      </c>
      <c r="I3" s="46"/>
      <c r="J3" s="45" t="s">
        <v>2</v>
      </c>
      <c r="K3" s="46"/>
      <c r="L3" s="45" t="s">
        <v>3</v>
      </c>
      <c r="M3" s="46"/>
      <c r="N3" s="45" t="s">
        <v>4</v>
      </c>
      <c r="O3" s="46"/>
      <c r="P3" s="45" t="s">
        <v>5</v>
      </c>
      <c r="Q3" s="46"/>
      <c r="R3" s="45" t="s">
        <v>6</v>
      </c>
      <c r="S3" s="46"/>
      <c r="T3" s="45" t="s">
        <v>7</v>
      </c>
      <c r="U3" s="46"/>
    </row>
    <row r="4" spans="1:21" s="6" customFormat="1" ht="16.5">
      <c r="A4" s="51"/>
      <c r="B4" s="52"/>
      <c r="C4" s="21" t="s">
        <v>47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45</v>
      </c>
      <c r="C5" s="17">
        <f>SUM(C6:C25)</f>
        <v>4261</v>
      </c>
      <c r="D5" s="17">
        <f aca="true" t="shared" si="0" ref="D5:U5">SUM(D6:D25)</f>
        <v>2341</v>
      </c>
      <c r="E5" s="17">
        <f t="shared" si="0"/>
        <v>1920</v>
      </c>
      <c r="F5" s="17">
        <f t="shared" si="0"/>
        <v>593</v>
      </c>
      <c r="G5" s="17">
        <f t="shared" si="0"/>
        <v>453</v>
      </c>
      <c r="H5" s="17">
        <f t="shared" si="0"/>
        <v>549</v>
      </c>
      <c r="I5" s="17">
        <f t="shared" si="0"/>
        <v>439</v>
      </c>
      <c r="J5" s="17">
        <f t="shared" si="0"/>
        <v>531</v>
      </c>
      <c r="K5" s="17">
        <f t="shared" si="0"/>
        <v>482</v>
      </c>
      <c r="L5" s="17">
        <f t="shared" si="0"/>
        <v>558</v>
      </c>
      <c r="M5" s="17">
        <f t="shared" si="0"/>
        <v>511</v>
      </c>
      <c r="N5" s="17">
        <f t="shared" si="0"/>
        <v>1</v>
      </c>
      <c r="O5" s="17">
        <f t="shared" si="0"/>
        <v>1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109</v>
      </c>
      <c r="U5" s="17">
        <f t="shared" si="0"/>
        <v>34</v>
      </c>
    </row>
    <row r="6" spans="1:21" ht="16.5">
      <c r="A6" s="3" t="s">
        <v>43</v>
      </c>
      <c r="B6" s="20" t="s">
        <v>44</v>
      </c>
      <c r="C6" s="16">
        <v>207</v>
      </c>
      <c r="D6" s="16">
        <v>43</v>
      </c>
      <c r="E6" s="16">
        <v>164</v>
      </c>
      <c r="F6" s="16">
        <v>7</v>
      </c>
      <c r="G6" s="16">
        <v>42</v>
      </c>
      <c r="H6" s="16">
        <v>14</v>
      </c>
      <c r="I6" s="16">
        <v>36</v>
      </c>
      <c r="J6" s="16">
        <v>9</v>
      </c>
      <c r="K6" s="16">
        <v>45</v>
      </c>
      <c r="L6" s="16">
        <v>11</v>
      </c>
      <c r="M6" s="16">
        <v>38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2</v>
      </c>
      <c r="U6" s="16">
        <v>3</v>
      </c>
    </row>
    <row r="7" spans="1:21" ht="16.5">
      <c r="A7" s="3" t="s">
        <v>37</v>
      </c>
      <c r="B7" s="20" t="s">
        <v>38</v>
      </c>
      <c r="C7" s="16">
        <v>247</v>
      </c>
      <c r="D7" s="16">
        <v>108</v>
      </c>
      <c r="E7" s="16">
        <v>139</v>
      </c>
      <c r="F7" s="16">
        <v>35</v>
      </c>
      <c r="G7" s="16">
        <v>28</v>
      </c>
      <c r="H7" s="16">
        <v>26</v>
      </c>
      <c r="I7" s="16">
        <v>32</v>
      </c>
      <c r="J7" s="16">
        <v>18</v>
      </c>
      <c r="K7" s="16">
        <v>34</v>
      </c>
      <c r="L7" s="16">
        <v>24</v>
      </c>
      <c r="M7" s="16">
        <v>43</v>
      </c>
      <c r="N7" s="16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5</v>
      </c>
      <c r="U7" s="16">
        <v>1</v>
      </c>
    </row>
    <row r="8" spans="1:21" ht="16.5">
      <c r="A8" s="3" t="s">
        <v>102</v>
      </c>
      <c r="B8" s="39" t="s">
        <v>104</v>
      </c>
      <c r="C8" s="16">
        <v>202</v>
      </c>
      <c r="D8" s="16">
        <v>36</v>
      </c>
      <c r="E8" s="16">
        <v>166</v>
      </c>
      <c r="F8" s="16">
        <v>5</v>
      </c>
      <c r="G8" s="16">
        <v>38</v>
      </c>
      <c r="H8" s="16">
        <v>9</v>
      </c>
      <c r="I8" s="16">
        <v>43</v>
      </c>
      <c r="J8" s="16">
        <v>11</v>
      </c>
      <c r="K8" s="16">
        <v>41</v>
      </c>
      <c r="L8" s="16">
        <v>9</v>
      </c>
      <c r="M8" s="16">
        <v>41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3</v>
      </c>
    </row>
    <row r="9" spans="1:21" ht="16.5">
      <c r="A9" s="3" t="s">
        <v>85</v>
      </c>
      <c r="B9" s="20" t="s">
        <v>84</v>
      </c>
      <c r="C9" s="16">
        <v>208</v>
      </c>
      <c r="D9" s="16">
        <v>32</v>
      </c>
      <c r="E9" s="16">
        <v>176</v>
      </c>
      <c r="F9" s="16">
        <v>5</v>
      </c>
      <c r="G9" s="16">
        <v>44</v>
      </c>
      <c r="H9" s="16">
        <v>9</v>
      </c>
      <c r="I9" s="16">
        <v>42</v>
      </c>
      <c r="J9" s="16">
        <v>9</v>
      </c>
      <c r="K9" s="16">
        <v>45</v>
      </c>
      <c r="L9" s="16">
        <v>7</v>
      </c>
      <c r="M9" s="16">
        <v>44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2</v>
      </c>
      <c r="U9" s="16">
        <v>1</v>
      </c>
    </row>
    <row r="10" spans="1:21" ht="16.5">
      <c r="A10" s="3" t="s">
        <v>108</v>
      </c>
      <c r="B10" s="39" t="s">
        <v>109</v>
      </c>
      <c r="C10" s="16">
        <v>27</v>
      </c>
      <c r="D10" s="16">
        <v>21</v>
      </c>
      <c r="E10" s="16">
        <v>6</v>
      </c>
      <c r="F10" s="16">
        <v>21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3" t="s">
        <v>39</v>
      </c>
      <c r="B11" s="20" t="s">
        <v>40</v>
      </c>
      <c r="C11" s="16">
        <v>236</v>
      </c>
      <c r="D11" s="16">
        <v>87</v>
      </c>
      <c r="E11" s="16">
        <v>149</v>
      </c>
      <c r="F11" s="16">
        <v>23</v>
      </c>
      <c r="G11" s="16">
        <v>31</v>
      </c>
      <c r="H11" s="16">
        <v>20</v>
      </c>
      <c r="I11" s="16">
        <v>32</v>
      </c>
      <c r="J11" s="16">
        <v>23</v>
      </c>
      <c r="K11" s="16">
        <v>38</v>
      </c>
      <c r="L11" s="16">
        <v>17</v>
      </c>
      <c r="M11" s="16">
        <v>43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4</v>
      </c>
      <c r="U11" s="16">
        <v>5</v>
      </c>
    </row>
    <row r="12" spans="1:21" ht="16.5">
      <c r="A12" s="3" t="s">
        <v>33</v>
      </c>
      <c r="B12" s="20" t="s">
        <v>34</v>
      </c>
      <c r="C12" s="16">
        <v>207</v>
      </c>
      <c r="D12" s="16">
        <v>70</v>
      </c>
      <c r="E12" s="16">
        <v>137</v>
      </c>
      <c r="F12" s="16">
        <v>19</v>
      </c>
      <c r="G12" s="16">
        <v>29</v>
      </c>
      <c r="H12" s="16">
        <v>21</v>
      </c>
      <c r="I12" s="16">
        <v>31</v>
      </c>
      <c r="J12" s="16">
        <v>14</v>
      </c>
      <c r="K12" s="16">
        <v>37</v>
      </c>
      <c r="L12" s="16">
        <v>13</v>
      </c>
      <c r="M12" s="16">
        <v>35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3</v>
      </c>
      <c r="U12" s="16">
        <v>5</v>
      </c>
    </row>
    <row r="13" spans="1:21" ht="16.5">
      <c r="A13" s="3" t="s">
        <v>31</v>
      </c>
      <c r="B13" s="20" t="s">
        <v>32</v>
      </c>
      <c r="C13" s="16">
        <v>214</v>
      </c>
      <c r="D13" s="16">
        <v>87</v>
      </c>
      <c r="E13" s="16">
        <v>127</v>
      </c>
      <c r="F13" s="16">
        <v>17</v>
      </c>
      <c r="G13" s="16">
        <v>28</v>
      </c>
      <c r="H13" s="16">
        <v>26</v>
      </c>
      <c r="I13" s="16">
        <v>28</v>
      </c>
      <c r="J13" s="16">
        <v>19</v>
      </c>
      <c r="K13" s="16">
        <v>33</v>
      </c>
      <c r="L13" s="16">
        <v>16</v>
      </c>
      <c r="M13" s="16">
        <v>36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9</v>
      </c>
      <c r="U13" s="16">
        <v>2</v>
      </c>
    </row>
    <row r="14" spans="1:21" ht="16.5">
      <c r="A14" s="3" t="s">
        <v>15</v>
      </c>
      <c r="B14" s="20" t="s">
        <v>16</v>
      </c>
      <c r="C14" s="16">
        <v>229</v>
      </c>
      <c r="D14" s="16">
        <v>118</v>
      </c>
      <c r="E14" s="16">
        <v>111</v>
      </c>
      <c r="F14" s="16">
        <v>32</v>
      </c>
      <c r="G14" s="16">
        <v>27</v>
      </c>
      <c r="H14" s="16">
        <v>30</v>
      </c>
      <c r="I14" s="16">
        <v>25</v>
      </c>
      <c r="J14" s="16">
        <v>23</v>
      </c>
      <c r="K14" s="16">
        <v>31</v>
      </c>
      <c r="L14" s="16">
        <v>25</v>
      </c>
      <c r="M14" s="16">
        <v>25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8</v>
      </c>
      <c r="U14" s="16">
        <v>3</v>
      </c>
    </row>
    <row r="15" spans="1:21" ht="16.5">
      <c r="A15" s="3" t="s">
        <v>11</v>
      </c>
      <c r="B15" s="20" t="s">
        <v>12</v>
      </c>
      <c r="C15" s="16">
        <v>249</v>
      </c>
      <c r="D15" s="16">
        <v>131</v>
      </c>
      <c r="E15" s="16">
        <v>118</v>
      </c>
      <c r="F15" s="16">
        <v>39</v>
      </c>
      <c r="G15" s="16">
        <v>28</v>
      </c>
      <c r="H15" s="16">
        <v>33</v>
      </c>
      <c r="I15" s="16">
        <v>27</v>
      </c>
      <c r="J15" s="16">
        <v>32</v>
      </c>
      <c r="K15" s="16">
        <v>27</v>
      </c>
      <c r="L15" s="16">
        <v>24</v>
      </c>
      <c r="M15" s="16">
        <v>36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29</v>
      </c>
      <c r="B16" s="20" t="s">
        <v>30</v>
      </c>
      <c r="C16" s="16">
        <v>199</v>
      </c>
      <c r="D16" s="16">
        <v>88</v>
      </c>
      <c r="E16" s="16">
        <v>111</v>
      </c>
      <c r="F16" s="16">
        <v>22</v>
      </c>
      <c r="G16" s="16">
        <v>22</v>
      </c>
      <c r="H16" s="16">
        <v>25</v>
      </c>
      <c r="I16" s="16">
        <v>23</v>
      </c>
      <c r="J16" s="16">
        <v>24</v>
      </c>
      <c r="K16" s="16">
        <v>29</v>
      </c>
      <c r="L16" s="16">
        <v>17</v>
      </c>
      <c r="M16" s="16">
        <v>36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1</v>
      </c>
    </row>
    <row r="17" spans="1:21" ht="16.5">
      <c r="A17" s="3" t="s">
        <v>35</v>
      </c>
      <c r="B17" s="20" t="s">
        <v>36</v>
      </c>
      <c r="C17" s="16">
        <v>211</v>
      </c>
      <c r="D17" s="16">
        <v>100</v>
      </c>
      <c r="E17" s="16">
        <v>111</v>
      </c>
      <c r="F17" s="16">
        <v>21</v>
      </c>
      <c r="G17" s="16">
        <v>25</v>
      </c>
      <c r="H17" s="16">
        <v>20</v>
      </c>
      <c r="I17" s="16">
        <v>27</v>
      </c>
      <c r="J17" s="16">
        <v>30</v>
      </c>
      <c r="K17" s="16">
        <v>27</v>
      </c>
      <c r="L17" s="16">
        <v>24</v>
      </c>
      <c r="M17" s="16">
        <v>30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4</v>
      </c>
      <c r="U17" s="16">
        <v>2</v>
      </c>
    </row>
    <row r="18" spans="1:21" ht="16.5">
      <c r="A18" s="3" t="s">
        <v>17</v>
      </c>
      <c r="B18" s="20" t="s">
        <v>18</v>
      </c>
      <c r="C18" s="16">
        <v>197</v>
      </c>
      <c r="D18" s="16">
        <v>131</v>
      </c>
      <c r="E18" s="16">
        <v>66</v>
      </c>
      <c r="F18" s="16">
        <v>35</v>
      </c>
      <c r="G18" s="16">
        <v>20</v>
      </c>
      <c r="H18" s="16">
        <v>33</v>
      </c>
      <c r="I18" s="16">
        <v>14</v>
      </c>
      <c r="J18" s="16">
        <v>26</v>
      </c>
      <c r="K18" s="16">
        <v>14</v>
      </c>
      <c r="L18" s="16">
        <v>31</v>
      </c>
      <c r="M18" s="16">
        <v>18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</v>
      </c>
      <c r="U18" s="16">
        <v>0</v>
      </c>
    </row>
    <row r="19" spans="1:21" ht="16.5">
      <c r="A19" s="3" t="s">
        <v>13</v>
      </c>
      <c r="B19" s="20" t="s">
        <v>14</v>
      </c>
      <c r="C19" s="16">
        <v>187</v>
      </c>
      <c r="D19" s="16">
        <v>129</v>
      </c>
      <c r="E19" s="16">
        <v>58</v>
      </c>
      <c r="F19" s="16">
        <v>33</v>
      </c>
      <c r="G19" s="16">
        <v>14</v>
      </c>
      <c r="H19" s="16">
        <v>25</v>
      </c>
      <c r="I19" s="16">
        <v>12</v>
      </c>
      <c r="J19" s="16">
        <v>34</v>
      </c>
      <c r="K19" s="16">
        <v>14</v>
      </c>
      <c r="L19" s="16">
        <v>32</v>
      </c>
      <c r="M19" s="16">
        <v>15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5</v>
      </c>
      <c r="U19" s="16">
        <v>3</v>
      </c>
    </row>
    <row r="20" spans="1:21" ht="16.5">
      <c r="A20" s="3" t="s">
        <v>41</v>
      </c>
      <c r="B20" s="20" t="s">
        <v>42</v>
      </c>
      <c r="C20" s="16">
        <v>200</v>
      </c>
      <c r="D20" s="16">
        <v>120</v>
      </c>
      <c r="E20" s="16">
        <v>80</v>
      </c>
      <c r="F20" s="16">
        <v>32</v>
      </c>
      <c r="G20" s="16">
        <v>20</v>
      </c>
      <c r="H20" s="16">
        <v>30</v>
      </c>
      <c r="I20" s="16">
        <v>16</v>
      </c>
      <c r="J20" s="16">
        <v>32</v>
      </c>
      <c r="K20" s="16">
        <v>19</v>
      </c>
      <c r="L20" s="16">
        <v>25</v>
      </c>
      <c r="M20" s="16">
        <v>23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2</v>
      </c>
    </row>
    <row r="21" spans="1:21" ht="16.5">
      <c r="A21" s="3" t="s">
        <v>19</v>
      </c>
      <c r="B21" s="20" t="s">
        <v>20</v>
      </c>
      <c r="C21" s="16">
        <v>197</v>
      </c>
      <c r="D21" s="16">
        <v>164</v>
      </c>
      <c r="E21" s="16">
        <v>33</v>
      </c>
      <c r="F21" s="16">
        <v>42</v>
      </c>
      <c r="G21" s="16">
        <v>7</v>
      </c>
      <c r="H21" s="16">
        <v>43</v>
      </c>
      <c r="I21" s="16">
        <v>3</v>
      </c>
      <c r="J21" s="16">
        <v>37</v>
      </c>
      <c r="K21" s="16">
        <v>9</v>
      </c>
      <c r="L21" s="16">
        <v>37</v>
      </c>
      <c r="M21" s="16">
        <v>13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5</v>
      </c>
      <c r="U21" s="16">
        <v>1</v>
      </c>
    </row>
    <row r="22" spans="1:21" ht="16.5">
      <c r="A22" s="3" t="s">
        <v>27</v>
      </c>
      <c r="B22" s="20" t="s">
        <v>28</v>
      </c>
      <c r="C22" s="16">
        <v>443</v>
      </c>
      <c r="D22" s="16">
        <v>397</v>
      </c>
      <c r="E22" s="16">
        <v>46</v>
      </c>
      <c r="F22" s="16">
        <v>95</v>
      </c>
      <c r="G22" s="16">
        <v>14</v>
      </c>
      <c r="H22" s="16">
        <v>83</v>
      </c>
      <c r="I22" s="16">
        <v>13</v>
      </c>
      <c r="J22" s="16">
        <v>84</v>
      </c>
      <c r="K22" s="16">
        <v>9</v>
      </c>
      <c r="L22" s="16">
        <v>111</v>
      </c>
      <c r="M22" s="16">
        <v>10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24</v>
      </c>
      <c r="U22" s="16">
        <v>0</v>
      </c>
    </row>
    <row r="23" spans="1:21" ht="16.5">
      <c r="A23" s="3" t="s">
        <v>21</v>
      </c>
      <c r="B23" s="20" t="s">
        <v>22</v>
      </c>
      <c r="C23" s="16">
        <v>228</v>
      </c>
      <c r="D23" s="16">
        <v>179</v>
      </c>
      <c r="E23" s="16">
        <v>49</v>
      </c>
      <c r="F23" s="16">
        <v>40</v>
      </c>
      <c r="G23" s="16">
        <v>12</v>
      </c>
      <c r="H23" s="16">
        <v>42</v>
      </c>
      <c r="I23" s="16">
        <v>14</v>
      </c>
      <c r="J23" s="16">
        <v>43</v>
      </c>
      <c r="K23" s="16">
        <v>14</v>
      </c>
      <c r="L23" s="16">
        <v>47</v>
      </c>
      <c r="M23" s="16">
        <v>9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7</v>
      </c>
      <c r="U23" s="16">
        <v>0</v>
      </c>
    </row>
    <row r="24" spans="1:21" ht="16.5">
      <c r="A24" s="3" t="s">
        <v>23</v>
      </c>
      <c r="B24" s="20" t="s">
        <v>24</v>
      </c>
      <c r="C24" s="16">
        <v>189</v>
      </c>
      <c r="D24" s="16">
        <v>149</v>
      </c>
      <c r="E24" s="16">
        <v>40</v>
      </c>
      <c r="F24" s="16">
        <v>34</v>
      </c>
      <c r="G24" s="16">
        <v>12</v>
      </c>
      <c r="H24" s="16">
        <v>30</v>
      </c>
      <c r="I24" s="16">
        <v>11</v>
      </c>
      <c r="J24" s="16">
        <v>31</v>
      </c>
      <c r="K24" s="16">
        <v>7</v>
      </c>
      <c r="L24" s="16">
        <v>39</v>
      </c>
      <c r="M24" s="16">
        <v>10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15</v>
      </c>
      <c r="U24" s="16">
        <v>0</v>
      </c>
    </row>
    <row r="25" spans="1:21" ht="16.5">
      <c r="A25" s="3" t="s">
        <v>25</v>
      </c>
      <c r="B25" s="20" t="s">
        <v>26</v>
      </c>
      <c r="C25" s="43">
        <v>184</v>
      </c>
      <c r="D25" s="43">
        <v>151</v>
      </c>
      <c r="E25" s="43">
        <v>33</v>
      </c>
      <c r="F25" s="43">
        <v>36</v>
      </c>
      <c r="G25" s="43">
        <v>6</v>
      </c>
      <c r="H25" s="43">
        <v>30</v>
      </c>
      <c r="I25" s="43">
        <v>10</v>
      </c>
      <c r="J25" s="43">
        <v>32</v>
      </c>
      <c r="K25" s="43">
        <v>9</v>
      </c>
      <c r="L25" s="43">
        <v>49</v>
      </c>
      <c r="M25" s="43">
        <v>6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4</v>
      </c>
      <c r="U25" s="43">
        <v>2</v>
      </c>
    </row>
    <row r="26" spans="3:21" ht="12.7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ht="14.25">
      <c r="A27" s="2" t="s">
        <v>49</v>
      </c>
    </row>
  </sheetData>
  <sheetProtection/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50</v>
      </c>
    </row>
    <row r="3" spans="1:4" ht="16.5">
      <c r="A3" s="59" t="s">
        <v>111</v>
      </c>
      <c r="B3" s="60"/>
      <c r="C3" s="60"/>
      <c r="D3" s="48"/>
    </row>
    <row r="4" spans="1:23" s="6" customFormat="1" ht="14.25">
      <c r="A4" s="61" t="s">
        <v>51</v>
      </c>
      <c r="B4" s="62"/>
      <c r="C4" s="62"/>
      <c r="D4" s="62"/>
      <c r="E4" s="58" t="s">
        <v>52</v>
      </c>
      <c r="F4" s="54"/>
      <c r="G4" s="55"/>
      <c r="H4" s="58" t="s">
        <v>0</v>
      </c>
      <c r="I4" s="55"/>
      <c r="J4" s="58" t="s">
        <v>1</v>
      </c>
      <c r="K4" s="55"/>
      <c r="L4" s="45" t="s">
        <v>2</v>
      </c>
      <c r="M4" s="46"/>
      <c r="N4" s="45" t="s">
        <v>3</v>
      </c>
      <c r="O4" s="46"/>
      <c r="P4" s="45" t="s">
        <v>4</v>
      </c>
      <c r="Q4" s="46"/>
      <c r="R4" s="58" t="s">
        <v>5</v>
      </c>
      <c r="S4" s="55"/>
      <c r="T4" s="45" t="s">
        <v>6</v>
      </c>
      <c r="U4" s="46"/>
      <c r="V4" s="45" t="s">
        <v>7</v>
      </c>
      <c r="W4" s="46"/>
    </row>
    <row r="5" spans="1:23" ht="14.25">
      <c r="A5" s="62"/>
      <c r="B5" s="62"/>
      <c r="C5" s="62"/>
      <c r="D5" s="62"/>
      <c r="E5" s="5" t="s">
        <v>53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54</v>
      </c>
      <c r="B6" s="8"/>
      <c r="C6" s="8"/>
      <c r="D6" s="3" t="s">
        <v>55</v>
      </c>
      <c r="E6" s="17">
        <f aca="true" t="shared" si="0" ref="E6:W6">SUM(E7:E10)</f>
        <v>224</v>
      </c>
      <c r="F6" s="17">
        <f t="shared" si="0"/>
        <v>127</v>
      </c>
      <c r="G6" s="17">
        <f t="shared" si="0"/>
        <v>97</v>
      </c>
      <c r="H6" s="17">
        <f t="shared" si="0"/>
        <v>35</v>
      </c>
      <c r="I6" s="17">
        <f t="shared" si="0"/>
        <v>38</v>
      </c>
      <c r="J6" s="17">
        <f t="shared" si="0"/>
        <v>50</v>
      </c>
      <c r="K6" s="17">
        <f t="shared" si="0"/>
        <v>27</v>
      </c>
      <c r="L6" s="17">
        <f t="shared" si="0"/>
        <v>30</v>
      </c>
      <c r="M6" s="17">
        <f t="shared" si="0"/>
        <v>30</v>
      </c>
      <c r="N6" s="17">
        <f t="shared" si="0"/>
        <v>9</v>
      </c>
      <c r="O6" s="17">
        <f t="shared" si="0"/>
        <v>2</v>
      </c>
      <c r="P6" s="17">
        <f t="shared" si="0"/>
        <v>2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37">
        <v>22</v>
      </c>
      <c r="F7" s="37">
        <v>9</v>
      </c>
      <c r="G7" s="37">
        <v>13</v>
      </c>
      <c r="H7" s="37">
        <v>0</v>
      </c>
      <c r="I7" s="37">
        <v>0</v>
      </c>
      <c r="J7" s="37">
        <v>7</v>
      </c>
      <c r="K7" s="37">
        <v>6</v>
      </c>
      <c r="L7" s="37">
        <v>1</v>
      </c>
      <c r="M7" s="37">
        <v>6</v>
      </c>
      <c r="N7" s="37">
        <v>1</v>
      </c>
      <c r="O7" s="37">
        <v>1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</row>
    <row r="8" spans="1:23" ht="16.5">
      <c r="A8" s="56" t="s">
        <v>39</v>
      </c>
      <c r="B8" s="57"/>
      <c r="C8" s="10"/>
      <c r="D8" s="4" t="s">
        <v>40</v>
      </c>
      <c r="E8" s="37">
        <v>1</v>
      </c>
      <c r="F8" s="37">
        <v>1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</row>
    <row r="9" spans="1:23" ht="16.5">
      <c r="A9" s="3" t="s">
        <v>33</v>
      </c>
      <c r="B9" s="9"/>
      <c r="C9" s="10"/>
      <c r="D9" s="4" t="s">
        <v>34</v>
      </c>
      <c r="E9" s="37">
        <v>57</v>
      </c>
      <c r="F9" s="37">
        <v>33</v>
      </c>
      <c r="G9" s="37">
        <v>24</v>
      </c>
      <c r="H9" s="37">
        <v>7</v>
      </c>
      <c r="I9" s="37">
        <v>14</v>
      </c>
      <c r="J9" s="37">
        <v>12</v>
      </c>
      <c r="K9" s="37">
        <v>4</v>
      </c>
      <c r="L9" s="37">
        <v>8</v>
      </c>
      <c r="M9" s="37">
        <v>6</v>
      </c>
      <c r="N9" s="37">
        <v>5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</row>
    <row r="10" spans="1:23" ht="16.5">
      <c r="A10" s="3" t="s">
        <v>31</v>
      </c>
      <c r="B10" s="9"/>
      <c r="C10" s="10"/>
      <c r="D10" s="4" t="s">
        <v>32</v>
      </c>
      <c r="E10" s="37">
        <v>144</v>
      </c>
      <c r="F10" s="37">
        <v>84</v>
      </c>
      <c r="G10" s="37">
        <v>60</v>
      </c>
      <c r="H10" s="37">
        <v>28</v>
      </c>
      <c r="I10" s="37">
        <v>24</v>
      </c>
      <c r="J10" s="37">
        <v>31</v>
      </c>
      <c r="K10" s="37">
        <v>17</v>
      </c>
      <c r="L10" s="37">
        <v>21</v>
      </c>
      <c r="M10" s="37">
        <v>18</v>
      </c>
      <c r="N10" s="37">
        <v>3</v>
      </c>
      <c r="O10" s="37">
        <v>1</v>
      </c>
      <c r="P10" s="37">
        <v>1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</row>
    <row r="12" ht="14.25">
      <c r="A12" s="2" t="s">
        <v>56</v>
      </c>
    </row>
  </sheetData>
  <sheetProtection/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85" zoomScaleNormal="85" zoomScalePageLayoutView="0" workbookViewId="0" topLeftCell="A1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57</v>
      </c>
    </row>
    <row r="2" spans="1:2" ht="16.5">
      <c r="A2" s="47" t="s">
        <v>111</v>
      </c>
      <c r="B2" s="48"/>
    </row>
    <row r="3" spans="1:21" ht="14.25">
      <c r="A3" s="61" t="s">
        <v>51</v>
      </c>
      <c r="B3" s="62"/>
      <c r="C3" s="63" t="s">
        <v>52</v>
      </c>
      <c r="D3" s="64"/>
      <c r="E3" s="64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62"/>
      <c r="B4" s="62"/>
      <c r="C4" s="5" t="s">
        <v>53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72</v>
      </c>
      <c r="B5" s="3" t="s">
        <v>45</v>
      </c>
      <c r="C5" s="12">
        <f>SUM(C6,C10)</f>
        <v>669</v>
      </c>
      <c r="D5" s="12">
        <f aca="true" t="shared" si="0" ref="D5:U5">SUM(D6,D10)</f>
        <v>468</v>
      </c>
      <c r="E5" s="12">
        <f t="shared" si="0"/>
        <v>201</v>
      </c>
      <c r="F5" s="12">
        <f t="shared" si="0"/>
        <v>235</v>
      </c>
      <c r="G5" s="12">
        <f t="shared" si="0"/>
        <v>97</v>
      </c>
      <c r="H5" s="12">
        <f t="shared" si="0"/>
        <v>155</v>
      </c>
      <c r="I5" s="12">
        <f t="shared" si="0"/>
        <v>71</v>
      </c>
      <c r="J5" s="12">
        <f t="shared" si="0"/>
        <v>52</v>
      </c>
      <c r="K5" s="12">
        <f t="shared" si="0"/>
        <v>24</v>
      </c>
      <c r="L5" s="12">
        <f t="shared" si="0"/>
        <v>25</v>
      </c>
      <c r="M5" s="12">
        <f t="shared" si="0"/>
        <v>8</v>
      </c>
      <c r="N5" s="12">
        <f t="shared" si="0"/>
        <v>1</v>
      </c>
      <c r="O5" s="12">
        <f t="shared" si="0"/>
        <v>0</v>
      </c>
      <c r="P5" s="12">
        <f t="shared" si="0"/>
        <v>0</v>
      </c>
      <c r="Q5" s="12">
        <f t="shared" si="0"/>
        <v>1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70</v>
      </c>
      <c r="B6" s="3" t="s">
        <v>71</v>
      </c>
      <c r="C6" s="17">
        <f aca="true" t="shared" si="1" ref="C6:U6">SUM(C7:C9)</f>
        <v>13</v>
      </c>
      <c r="D6" s="17">
        <f t="shared" si="1"/>
        <v>11</v>
      </c>
      <c r="E6" s="17">
        <f t="shared" si="1"/>
        <v>2</v>
      </c>
      <c r="F6" s="17">
        <f t="shared" si="1"/>
        <v>3</v>
      </c>
      <c r="G6" s="17">
        <f t="shared" si="1"/>
        <v>1</v>
      </c>
      <c r="H6" s="17">
        <f t="shared" si="1"/>
        <v>5</v>
      </c>
      <c r="I6" s="17">
        <f t="shared" si="1"/>
        <v>0</v>
      </c>
      <c r="J6" s="17">
        <f t="shared" si="1"/>
        <v>1</v>
      </c>
      <c r="K6" s="17">
        <f t="shared" si="1"/>
        <v>0</v>
      </c>
      <c r="L6" s="17">
        <f t="shared" si="1"/>
        <v>2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1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37">
        <v>5</v>
      </c>
      <c r="D7" s="37">
        <v>5</v>
      </c>
      <c r="E7" s="37">
        <v>0</v>
      </c>
      <c r="F7" s="37">
        <v>1</v>
      </c>
      <c r="G7" s="37">
        <v>0</v>
      </c>
      <c r="H7" s="37">
        <v>2</v>
      </c>
      <c r="I7" s="37">
        <v>0</v>
      </c>
      <c r="J7" s="37">
        <v>1</v>
      </c>
      <c r="K7" s="37">
        <v>0</v>
      </c>
      <c r="L7" s="37">
        <v>1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</row>
    <row r="8" spans="1:21" ht="16.5">
      <c r="A8" s="14" t="s">
        <v>62</v>
      </c>
      <c r="B8" s="24" t="s">
        <v>83</v>
      </c>
      <c r="C8" s="37">
        <v>2</v>
      </c>
      <c r="D8" s="37">
        <v>1</v>
      </c>
      <c r="E8" s="37">
        <v>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1</v>
      </c>
      <c r="R8" s="37">
        <v>0</v>
      </c>
      <c r="S8" s="37">
        <v>0</v>
      </c>
      <c r="T8" s="37">
        <v>0</v>
      </c>
      <c r="U8" s="37">
        <v>0</v>
      </c>
    </row>
    <row r="9" spans="1:21" ht="16.5">
      <c r="A9" s="14" t="s">
        <v>91</v>
      </c>
      <c r="B9" s="24" t="s">
        <v>67</v>
      </c>
      <c r="C9" s="37">
        <v>6</v>
      </c>
      <c r="D9" s="37">
        <v>5</v>
      </c>
      <c r="E9" s="37">
        <v>1</v>
      </c>
      <c r="F9" s="37">
        <v>2</v>
      </c>
      <c r="G9" s="37">
        <v>1</v>
      </c>
      <c r="H9" s="37">
        <v>3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</row>
    <row r="10" spans="1:21" ht="16.5">
      <c r="A10" s="14" t="s">
        <v>58</v>
      </c>
      <c r="B10" s="3" t="s">
        <v>71</v>
      </c>
      <c r="C10" s="17">
        <f aca="true" t="shared" si="2" ref="C10:U10">SUM(C11:C34)</f>
        <v>656</v>
      </c>
      <c r="D10" s="17">
        <f t="shared" si="2"/>
        <v>457</v>
      </c>
      <c r="E10" s="17">
        <f t="shared" si="2"/>
        <v>199</v>
      </c>
      <c r="F10" s="17">
        <f t="shared" si="2"/>
        <v>232</v>
      </c>
      <c r="G10" s="17">
        <f t="shared" si="2"/>
        <v>96</v>
      </c>
      <c r="H10" s="17">
        <f t="shared" si="2"/>
        <v>150</v>
      </c>
      <c r="I10" s="17">
        <f t="shared" si="2"/>
        <v>71</v>
      </c>
      <c r="J10" s="17">
        <f t="shared" si="2"/>
        <v>51</v>
      </c>
      <c r="K10" s="17">
        <f t="shared" si="2"/>
        <v>24</v>
      </c>
      <c r="L10" s="17">
        <f t="shared" si="2"/>
        <v>23</v>
      </c>
      <c r="M10" s="17">
        <f t="shared" si="2"/>
        <v>8</v>
      </c>
      <c r="N10" s="17">
        <f t="shared" si="2"/>
        <v>1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</row>
    <row r="11" spans="1:21" ht="16.5">
      <c r="A11" s="15" t="s">
        <v>37</v>
      </c>
      <c r="B11" s="8" t="s">
        <v>38</v>
      </c>
      <c r="C11" s="16">
        <v>25</v>
      </c>
      <c r="D11" s="16">
        <v>13</v>
      </c>
      <c r="E11" s="16">
        <v>12</v>
      </c>
      <c r="F11" s="16">
        <v>6</v>
      </c>
      <c r="G11" s="16">
        <v>3</v>
      </c>
      <c r="H11" s="16">
        <v>5</v>
      </c>
      <c r="I11" s="16">
        <v>5</v>
      </c>
      <c r="J11" s="16">
        <v>1</v>
      </c>
      <c r="K11" s="16">
        <v>4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4.25">
      <c r="A12" s="41" t="s">
        <v>102</v>
      </c>
      <c r="B12" s="40" t="s">
        <v>104</v>
      </c>
      <c r="C12" s="16">
        <v>39</v>
      </c>
      <c r="D12" s="16">
        <v>19</v>
      </c>
      <c r="E12" s="16">
        <v>20</v>
      </c>
      <c r="F12" s="16">
        <v>8</v>
      </c>
      <c r="G12" s="16">
        <v>7</v>
      </c>
      <c r="H12" s="16">
        <v>7</v>
      </c>
      <c r="I12" s="16">
        <v>9</v>
      </c>
      <c r="J12" s="16">
        <v>1</v>
      </c>
      <c r="K12" s="16">
        <v>4</v>
      </c>
      <c r="L12" s="16">
        <v>3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39</v>
      </c>
      <c r="B13" s="8" t="s">
        <v>61</v>
      </c>
      <c r="C13" s="16">
        <v>49</v>
      </c>
      <c r="D13" s="16">
        <v>32</v>
      </c>
      <c r="E13" s="16">
        <v>17</v>
      </c>
      <c r="F13" s="16">
        <v>7</v>
      </c>
      <c r="G13" s="16">
        <v>6</v>
      </c>
      <c r="H13" s="16">
        <v>8</v>
      </c>
      <c r="I13" s="16">
        <v>2</v>
      </c>
      <c r="J13" s="16">
        <v>8</v>
      </c>
      <c r="K13" s="16">
        <v>5</v>
      </c>
      <c r="L13" s="16">
        <v>9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33</v>
      </c>
      <c r="B14" s="8" t="s">
        <v>34</v>
      </c>
      <c r="C14" s="16">
        <v>37</v>
      </c>
      <c r="D14" s="16">
        <v>24</v>
      </c>
      <c r="E14" s="16">
        <v>13</v>
      </c>
      <c r="F14" s="16">
        <v>7</v>
      </c>
      <c r="G14" s="16">
        <v>2</v>
      </c>
      <c r="H14" s="16">
        <v>6</v>
      </c>
      <c r="I14" s="16">
        <v>5</v>
      </c>
      <c r="J14" s="16">
        <v>5</v>
      </c>
      <c r="K14" s="16">
        <v>3</v>
      </c>
      <c r="L14" s="16">
        <v>6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4.25">
      <c r="A15" s="42" t="s">
        <v>106</v>
      </c>
      <c r="B15" s="40" t="s">
        <v>107</v>
      </c>
      <c r="C15" s="16">
        <v>13</v>
      </c>
      <c r="D15" s="16">
        <v>11</v>
      </c>
      <c r="E15" s="16">
        <v>2</v>
      </c>
      <c r="F15" s="16">
        <v>11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15</v>
      </c>
      <c r="B16" s="8" t="s">
        <v>16</v>
      </c>
      <c r="C16" s="16">
        <v>17</v>
      </c>
      <c r="D16" s="16">
        <v>10</v>
      </c>
      <c r="E16" s="16">
        <v>7</v>
      </c>
      <c r="F16" s="16">
        <v>6</v>
      </c>
      <c r="G16" s="16">
        <v>4</v>
      </c>
      <c r="H16" s="16">
        <v>4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11</v>
      </c>
      <c r="B17" s="8" t="s">
        <v>12</v>
      </c>
      <c r="C17" s="16">
        <v>24</v>
      </c>
      <c r="D17" s="16">
        <v>14</v>
      </c>
      <c r="E17" s="16">
        <v>10</v>
      </c>
      <c r="F17" s="16">
        <v>9</v>
      </c>
      <c r="G17" s="16">
        <v>8</v>
      </c>
      <c r="H17" s="16">
        <v>5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29</v>
      </c>
      <c r="B18" s="8" t="s">
        <v>80</v>
      </c>
      <c r="C18" s="16">
        <v>24</v>
      </c>
      <c r="D18" s="16">
        <v>12</v>
      </c>
      <c r="E18" s="16">
        <v>12</v>
      </c>
      <c r="F18" s="16">
        <v>6</v>
      </c>
      <c r="G18" s="16">
        <v>6</v>
      </c>
      <c r="H18" s="16">
        <v>6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35</v>
      </c>
      <c r="B19" s="8" t="s">
        <v>36</v>
      </c>
      <c r="C19" s="16">
        <v>29</v>
      </c>
      <c r="D19" s="16">
        <v>20</v>
      </c>
      <c r="E19" s="16">
        <v>9</v>
      </c>
      <c r="F19" s="16">
        <v>8</v>
      </c>
      <c r="G19" s="16">
        <v>5</v>
      </c>
      <c r="H19" s="16">
        <v>8</v>
      </c>
      <c r="I19" s="16">
        <v>3</v>
      </c>
      <c r="J19" s="16">
        <v>3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86</v>
      </c>
      <c r="B20" s="8" t="s">
        <v>79</v>
      </c>
      <c r="C20" s="16">
        <v>24</v>
      </c>
      <c r="D20" s="16">
        <v>11</v>
      </c>
      <c r="E20" s="16">
        <v>13</v>
      </c>
      <c r="F20" s="16">
        <v>7</v>
      </c>
      <c r="G20" s="16">
        <v>6</v>
      </c>
      <c r="H20" s="16">
        <v>4</v>
      </c>
      <c r="I20" s="16">
        <v>5</v>
      </c>
      <c r="J20" s="16">
        <v>0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87</v>
      </c>
      <c r="B21" s="8" t="s">
        <v>88</v>
      </c>
      <c r="C21" s="16">
        <v>18</v>
      </c>
      <c r="D21" s="16">
        <v>4</v>
      </c>
      <c r="E21" s="16">
        <v>14</v>
      </c>
      <c r="F21" s="16">
        <v>3</v>
      </c>
      <c r="G21" s="16">
        <v>11</v>
      </c>
      <c r="H21" s="16">
        <v>1</v>
      </c>
      <c r="I21" s="16">
        <v>3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17</v>
      </c>
      <c r="B22" s="8" t="s">
        <v>18</v>
      </c>
      <c r="C22" s="16">
        <v>16</v>
      </c>
      <c r="D22" s="16">
        <v>12</v>
      </c>
      <c r="E22" s="16">
        <v>4</v>
      </c>
      <c r="F22" s="16">
        <v>8</v>
      </c>
      <c r="G22" s="16">
        <v>1</v>
      </c>
      <c r="H22" s="16">
        <v>1</v>
      </c>
      <c r="I22" s="16">
        <v>3</v>
      </c>
      <c r="J22" s="16">
        <v>1</v>
      </c>
      <c r="K22" s="16">
        <v>0</v>
      </c>
      <c r="L22" s="16">
        <v>1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13</v>
      </c>
      <c r="B23" s="8" t="s">
        <v>14</v>
      </c>
      <c r="C23" s="16">
        <v>44</v>
      </c>
      <c r="D23" s="16">
        <v>32</v>
      </c>
      <c r="E23" s="16">
        <v>12</v>
      </c>
      <c r="F23" s="16">
        <v>13</v>
      </c>
      <c r="G23" s="16">
        <v>5</v>
      </c>
      <c r="H23" s="16">
        <v>13</v>
      </c>
      <c r="I23" s="16">
        <v>4</v>
      </c>
      <c r="J23" s="16">
        <v>6</v>
      </c>
      <c r="K23" s="16">
        <v>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19</v>
      </c>
      <c r="B24" s="8" t="s">
        <v>76</v>
      </c>
      <c r="C24" s="16">
        <v>24</v>
      </c>
      <c r="D24" s="16">
        <v>22</v>
      </c>
      <c r="E24" s="16">
        <v>2</v>
      </c>
      <c r="F24" s="16">
        <v>10</v>
      </c>
      <c r="G24" s="16">
        <v>1</v>
      </c>
      <c r="H24" s="16">
        <v>9</v>
      </c>
      <c r="I24" s="16">
        <v>1</v>
      </c>
      <c r="J24" s="16">
        <v>3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62</v>
      </c>
      <c r="B25" s="8" t="s">
        <v>63</v>
      </c>
      <c r="C25" s="16">
        <v>20</v>
      </c>
      <c r="D25" s="16">
        <v>10</v>
      </c>
      <c r="E25" s="16">
        <v>10</v>
      </c>
      <c r="F25" s="16">
        <v>5</v>
      </c>
      <c r="G25" s="16">
        <v>5</v>
      </c>
      <c r="H25" s="16">
        <v>4</v>
      </c>
      <c r="I25" s="16">
        <v>5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59</v>
      </c>
      <c r="B26" s="8" t="s">
        <v>60</v>
      </c>
      <c r="C26" s="16">
        <v>26</v>
      </c>
      <c r="D26" s="16">
        <v>19</v>
      </c>
      <c r="E26" s="16">
        <v>7</v>
      </c>
      <c r="F26" s="16">
        <v>9</v>
      </c>
      <c r="G26" s="16">
        <v>3</v>
      </c>
      <c r="H26" s="16">
        <v>5</v>
      </c>
      <c r="I26" s="16">
        <v>3</v>
      </c>
      <c r="J26" s="16">
        <v>4</v>
      </c>
      <c r="K26" s="16">
        <v>1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27</v>
      </c>
      <c r="B27" s="8" t="s">
        <v>78</v>
      </c>
      <c r="C27" s="16">
        <v>65</v>
      </c>
      <c r="D27" s="16">
        <v>61</v>
      </c>
      <c r="E27" s="16">
        <v>4</v>
      </c>
      <c r="F27" s="16">
        <v>28</v>
      </c>
      <c r="G27" s="16">
        <v>1</v>
      </c>
      <c r="H27" s="16">
        <v>25</v>
      </c>
      <c r="I27" s="16">
        <v>2</v>
      </c>
      <c r="J27" s="16">
        <v>7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6.5">
      <c r="A28" s="15" t="s">
        <v>21</v>
      </c>
      <c r="B28" s="8" t="s">
        <v>69</v>
      </c>
      <c r="C28" s="16">
        <v>33</v>
      </c>
      <c r="D28" s="16">
        <v>26</v>
      </c>
      <c r="E28" s="16">
        <v>7</v>
      </c>
      <c r="F28" s="16">
        <v>12</v>
      </c>
      <c r="G28" s="16">
        <v>4</v>
      </c>
      <c r="H28" s="16">
        <v>9</v>
      </c>
      <c r="I28" s="16">
        <v>2</v>
      </c>
      <c r="J28" s="16">
        <v>5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6.5">
      <c r="A29" s="15" t="s">
        <v>64</v>
      </c>
      <c r="B29" s="40" t="s">
        <v>65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6.5">
      <c r="A30" s="15" t="s">
        <v>23</v>
      </c>
      <c r="B30" s="8" t="s">
        <v>24</v>
      </c>
      <c r="C30" s="16">
        <v>38</v>
      </c>
      <c r="D30" s="16">
        <v>31</v>
      </c>
      <c r="E30" s="16">
        <v>7</v>
      </c>
      <c r="F30" s="16">
        <v>19</v>
      </c>
      <c r="G30" s="16">
        <v>2</v>
      </c>
      <c r="H30" s="16">
        <v>11</v>
      </c>
      <c r="I30" s="16">
        <v>5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6.5">
      <c r="A31" s="15" t="s">
        <v>25</v>
      </c>
      <c r="B31" s="8" t="s">
        <v>77</v>
      </c>
      <c r="C31" s="16">
        <v>32</v>
      </c>
      <c r="D31" s="16">
        <v>28</v>
      </c>
      <c r="E31" s="16">
        <v>4</v>
      </c>
      <c r="F31" s="16">
        <v>13</v>
      </c>
      <c r="G31" s="16">
        <v>2</v>
      </c>
      <c r="H31" s="16">
        <v>13</v>
      </c>
      <c r="I31" s="16">
        <v>2</v>
      </c>
      <c r="J31" s="16">
        <v>2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33">
      <c r="A32" s="13" t="s">
        <v>98</v>
      </c>
      <c r="B32" s="18" t="s">
        <v>97</v>
      </c>
      <c r="C32" s="16">
        <v>20</v>
      </c>
      <c r="D32" s="16">
        <v>11</v>
      </c>
      <c r="E32" s="16">
        <v>9</v>
      </c>
      <c r="F32" s="16">
        <v>11</v>
      </c>
      <c r="G32" s="16">
        <v>9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49.5">
      <c r="A33" s="13" t="s">
        <v>99</v>
      </c>
      <c r="B33" s="18" t="s">
        <v>89</v>
      </c>
      <c r="C33" s="16">
        <v>7</v>
      </c>
      <c r="D33" s="16">
        <v>6</v>
      </c>
      <c r="E33" s="16">
        <v>1</v>
      </c>
      <c r="F33" s="16">
        <v>0</v>
      </c>
      <c r="G33" s="16">
        <v>0</v>
      </c>
      <c r="H33" s="16">
        <v>6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33">
      <c r="A34" s="13" t="s">
        <v>90</v>
      </c>
      <c r="B34" s="28" t="s">
        <v>67</v>
      </c>
      <c r="C34" s="16">
        <v>31</v>
      </c>
      <c r="D34" s="16">
        <v>28</v>
      </c>
      <c r="E34" s="16">
        <v>3</v>
      </c>
      <c r="F34" s="16">
        <v>26</v>
      </c>
      <c r="G34" s="16">
        <v>3</v>
      </c>
      <c r="H34" s="16">
        <v>0</v>
      </c>
      <c r="I34" s="16">
        <v>0</v>
      </c>
      <c r="J34" s="16">
        <v>2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6.5">
      <c r="A35" s="25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ht="14.25">
      <c r="A36" s="2" t="s">
        <v>49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2"/>
  <sheetViews>
    <sheetView zoomScalePageLayoutView="0" workbookViewId="0" topLeftCell="A1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57</v>
      </c>
    </row>
    <row r="3" spans="1:3" ht="16.5">
      <c r="A3" s="47" t="s">
        <v>111</v>
      </c>
      <c r="B3" s="48"/>
      <c r="C3" s="48"/>
    </row>
    <row r="4" spans="1:23" s="7" customFormat="1" ht="14.25">
      <c r="A4" s="61" t="s">
        <v>51</v>
      </c>
      <c r="B4" s="62"/>
      <c r="C4" s="62"/>
      <c r="D4" s="62"/>
      <c r="E4" s="63" t="s">
        <v>52</v>
      </c>
      <c r="F4" s="64"/>
      <c r="G4" s="64"/>
      <c r="H4" s="58" t="s">
        <v>0</v>
      </c>
      <c r="I4" s="55"/>
      <c r="J4" s="58" t="s">
        <v>1</v>
      </c>
      <c r="K4" s="55"/>
      <c r="L4" s="58" t="s">
        <v>2</v>
      </c>
      <c r="M4" s="55"/>
      <c r="N4" s="58" t="s">
        <v>3</v>
      </c>
      <c r="O4" s="55"/>
      <c r="P4" s="58" t="s">
        <v>4</v>
      </c>
      <c r="Q4" s="55"/>
      <c r="R4" s="58" t="s">
        <v>5</v>
      </c>
      <c r="S4" s="55"/>
      <c r="T4" s="65" t="s">
        <v>6</v>
      </c>
      <c r="U4" s="66"/>
      <c r="V4" s="58" t="s">
        <v>7</v>
      </c>
      <c r="W4" s="55"/>
    </row>
    <row r="5" spans="1:23" ht="14.25">
      <c r="A5" s="62"/>
      <c r="B5" s="62"/>
      <c r="C5" s="62"/>
      <c r="D5" s="62"/>
      <c r="E5" s="5" t="s">
        <v>53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70" t="s">
        <v>66</v>
      </c>
      <c r="B6" s="64"/>
      <c r="C6" s="64"/>
      <c r="D6" s="27" t="s">
        <v>55</v>
      </c>
      <c r="E6" s="17">
        <f aca="true" t="shared" si="0" ref="E6:W6">SUM(E8:E18)</f>
        <v>515</v>
      </c>
      <c r="F6" s="17">
        <f t="shared" si="0"/>
        <v>352</v>
      </c>
      <c r="G6" s="17">
        <f t="shared" si="0"/>
        <v>163</v>
      </c>
      <c r="H6" s="17">
        <f t="shared" si="0"/>
        <v>126</v>
      </c>
      <c r="I6" s="17">
        <f t="shared" si="0"/>
        <v>55</v>
      </c>
      <c r="J6" s="17">
        <f t="shared" si="0"/>
        <v>127</v>
      </c>
      <c r="K6" s="17">
        <f t="shared" si="0"/>
        <v>58</v>
      </c>
      <c r="L6" s="17">
        <f t="shared" si="0"/>
        <v>47</v>
      </c>
      <c r="M6" s="17">
        <f t="shared" si="0"/>
        <v>31</v>
      </c>
      <c r="N6" s="17">
        <f t="shared" si="0"/>
        <v>31</v>
      </c>
      <c r="O6" s="17">
        <f t="shared" si="0"/>
        <v>13</v>
      </c>
      <c r="P6" s="17">
        <f t="shared" si="0"/>
        <v>11</v>
      </c>
      <c r="Q6" s="17">
        <f t="shared" si="0"/>
        <v>4</v>
      </c>
      <c r="R6" s="17">
        <f t="shared" si="0"/>
        <v>10</v>
      </c>
      <c r="S6" s="17">
        <f t="shared" si="0"/>
        <v>2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6" t="s">
        <v>100</v>
      </c>
      <c r="B7" s="57"/>
      <c r="C7" s="66"/>
      <c r="D7" s="38" t="s">
        <v>101</v>
      </c>
      <c r="E7" s="16">
        <v>12</v>
      </c>
      <c r="F7" s="16">
        <v>3</v>
      </c>
      <c r="G7" s="16">
        <v>9</v>
      </c>
      <c r="H7" s="16">
        <v>3</v>
      </c>
      <c r="I7" s="16">
        <v>9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70" t="s">
        <v>103</v>
      </c>
      <c r="B8" s="64"/>
      <c r="C8" s="64"/>
      <c r="D8" s="20" t="s">
        <v>105</v>
      </c>
      <c r="E8" s="16">
        <v>60</v>
      </c>
      <c r="F8" s="16">
        <v>41</v>
      </c>
      <c r="G8" s="16">
        <v>19</v>
      </c>
      <c r="H8" s="16">
        <v>11</v>
      </c>
      <c r="I8" s="16">
        <v>5</v>
      </c>
      <c r="J8" s="16">
        <v>10</v>
      </c>
      <c r="K8" s="16">
        <v>6</v>
      </c>
      <c r="L8" s="16">
        <v>8</v>
      </c>
      <c r="M8" s="16">
        <v>5</v>
      </c>
      <c r="N8" s="16">
        <v>8</v>
      </c>
      <c r="O8" s="16">
        <v>2</v>
      </c>
      <c r="P8" s="16">
        <v>2</v>
      </c>
      <c r="Q8" s="16">
        <v>1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70" t="s">
        <v>39</v>
      </c>
      <c r="B9" s="64"/>
      <c r="C9" s="64"/>
      <c r="D9" s="20" t="s">
        <v>61</v>
      </c>
      <c r="E9" s="16">
        <v>123</v>
      </c>
      <c r="F9" s="16">
        <v>68</v>
      </c>
      <c r="G9" s="16">
        <v>55</v>
      </c>
      <c r="H9" s="16">
        <v>19</v>
      </c>
      <c r="I9" s="16">
        <v>9</v>
      </c>
      <c r="J9" s="16">
        <v>14</v>
      </c>
      <c r="K9" s="16">
        <v>14</v>
      </c>
      <c r="L9" s="16">
        <v>12</v>
      </c>
      <c r="M9" s="16">
        <v>17</v>
      </c>
      <c r="N9" s="16">
        <v>12</v>
      </c>
      <c r="O9" s="16">
        <v>10</v>
      </c>
      <c r="P9" s="16">
        <v>6</v>
      </c>
      <c r="Q9" s="16">
        <v>3</v>
      </c>
      <c r="R9" s="16">
        <v>5</v>
      </c>
      <c r="S9" s="16">
        <v>2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1" t="s">
        <v>33</v>
      </c>
      <c r="B10" s="32"/>
      <c r="C10" s="33"/>
      <c r="D10" s="20" t="s">
        <v>34</v>
      </c>
      <c r="E10" s="16">
        <v>41</v>
      </c>
      <c r="F10" s="16">
        <v>33</v>
      </c>
      <c r="G10" s="16">
        <v>8</v>
      </c>
      <c r="H10" s="16">
        <v>11</v>
      </c>
      <c r="I10" s="16">
        <v>7</v>
      </c>
      <c r="J10" s="16">
        <v>13</v>
      </c>
      <c r="K10" s="16">
        <v>0</v>
      </c>
      <c r="L10" s="16">
        <v>5</v>
      </c>
      <c r="M10" s="16">
        <v>1</v>
      </c>
      <c r="N10" s="16">
        <v>4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1" t="s">
        <v>11</v>
      </c>
      <c r="B11" s="32"/>
      <c r="C11" s="33"/>
      <c r="D11" s="20" t="s">
        <v>12</v>
      </c>
      <c r="E11" s="16">
        <v>48</v>
      </c>
      <c r="F11" s="16">
        <v>19</v>
      </c>
      <c r="G11" s="16">
        <v>29</v>
      </c>
      <c r="H11" s="16">
        <v>8</v>
      </c>
      <c r="I11" s="16">
        <v>12</v>
      </c>
      <c r="J11" s="16">
        <v>6</v>
      </c>
      <c r="K11" s="16">
        <v>12</v>
      </c>
      <c r="L11" s="16">
        <v>4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16.5">
      <c r="A12" s="34" t="s">
        <v>92</v>
      </c>
      <c r="B12" s="35"/>
      <c r="C12" s="36"/>
      <c r="D12" s="20" t="s">
        <v>94</v>
      </c>
      <c r="E12" s="16">
        <v>18</v>
      </c>
      <c r="F12" s="16">
        <v>14</v>
      </c>
      <c r="G12" s="16">
        <v>4</v>
      </c>
      <c r="H12" s="16">
        <v>7</v>
      </c>
      <c r="I12" s="16">
        <v>3</v>
      </c>
      <c r="J12" s="16">
        <v>7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34" t="s">
        <v>91</v>
      </c>
      <c r="B13" s="35"/>
      <c r="C13" s="36"/>
      <c r="D13" s="20" t="s">
        <v>67</v>
      </c>
      <c r="E13" s="16">
        <v>30</v>
      </c>
      <c r="F13" s="16">
        <v>29</v>
      </c>
      <c r="G13" s="16">
        <v>1</v>
      </c>
      <c r="H13" s="16">
        <v>10</v>
      </c>
      <c r="I13" s="16">
        <v>0</v>
      </c>
      <c r="J13" s="16">
        <v>9</v>
      </c>
      <c r="K13" s="16">
        <v>1</v>
      </c>
      <c r="L13" s="16">
        <v>9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71" t="s">
        <v>93</v>
      </c>
      <c r="B14" s="72"/>
      <c r="C14" s="73"/>
      <c r="D14" s="20" t="s">
        <v>89</v>
      </c>
      <c r="E14" s="16">
        <v>18</v>
      </c>
      <c r="F14" s="16">
        <v>17</v>
      </c>
      <c r="G14" s="16">
        <v>1</v>
      </c>
      <c r="H14" s="16">
        <v>9</v>
      </c>
      <c r="I14" s="16">
        <v>1</v>
      </c>
      <c r="J14" s="16">
        <v>8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71" t="s">
        <v>95</v>
      </c>
      <c r="B15" s="72"/>
      <c r="C15" s="73"/>
      <c r="D15" s="20" t="s">
        <v>96</v>
      </c>
      <c r="E15" s="16">
        <v>23</v>
      </c>
      <c r="F15" s="16">
        <v>23</v>
      </c>
      <c r="G15" s="16">
        <v>0</v>
      </c>
      <c r="H15" s="16">
        <v>12</v>
      </c>
      <c r="I15" s="16">
        <v>0</v>
      </c>
      <c r="J15" s="16">
        <v>7</v>
      </c>
      <c r="K15" s="16">
        <v>0</v>
      </c>
      <c r="L15" s="16">
        <v>4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6" customHeight="1">
      <c r="A16" s="69" t="s">
        <v>75</v>
      </c>
      <c r="B16" s="69"/>
      <c r="C16" s="69"/>
      <c r="D16" s="26" t="s">
        <v>68</v>
      </c>
      <c r="E16" s="37">
        <v>63</v>
      </c>
      <c r="F16" s="37">
        <v>49</v>
      </c>
      <c r="G16" s="37">
        <v>14</v>
      </c>
      <c r="H16" s="37">
        <v>21</v>
      </c>
      <c r="I16" s="37">
        <v>7</v>
      </c>
      <c r="J16" s="37">
        <v>18</v>
      </c>
      <c r="K16" s="37">
        <v>7</v>
      </c>
      <c r="L16" s="37">
        <v>3</v>
      </c>
      <c r="M16" s="37">
        <v>0</v>
      </c>
      <c r="N16" s="37">
        <v>3</v>
      </c>
      <c r="O16" s="37">
        <v>0</v>
      </c>
      <c r="P16" s="37">
        <v>3</v>
      </c>
      <c r="Q16" s="37">
        <v>0</v>
      </c>
      <c r="R16" s="37">
        <v>1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33" customHeight="1">
      <c r="A17" s="69" t="s">
        <v>74</v>
      </c>
      <c r="B17" s="69"/>
      <c r="C17" s="69"/>
      <c r="D17" s="26" t="s">
        <v>73</v>
      </c>
      <c r="E17" s="37">
        <v>77</v>
      </c>
      <c r="F17" s="37">
        <v>51</v>
      </c>
      <c r="G17" s="37">
        <v>26</v>
      </c>
      <c r="H17" s="37">
        <v>17</v>
      </c>
      <c r="I17" s="37">
        <v>9</v>
      </c>
      <c r="J17" s="37">
        <v>28</v>
      </c>
      <c r="K17" s="37">
        <v>14</v>
      </c>
      <c r="L17" s="37">
        <v>2</v>
      </c>
      <c r="M17" s="37">
        <v>2</v>
      </c>
      <c r="N17" s="37">
        <v>2</v>
      </c>
      <c r="O17" s="37">
        <v>1</v>
      </c>
      <c r="P17" s="37">
        <v>0</v>
      </c>
      <c r="Q17" s="37">
        <v>0</v>
      </c>
      <c r="R17" s="37">
        <v>2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33" customHeight="1">
      <c r="A18" s="69" t="s">
        <v>81</v>
      </c>
      <c r="B18" s="69"/>
      <c r="C18" s="69"/>
      <c r="D18" s="26" t="s">
        <v>82</v>
      </c>
      <c r="E18" s="37">
        <v>14</v>
      </c>
      <c r="F18" s="37">
        <v>8</v>
      </c>
      <c r="G18" s="37">
        <v>6</v>
      </c>
      <c r="H18" s="37">
        <v>1</v>
      </c>
      <c r="I18" s="37">
        <v>2</v>
      </c>
      <c r="J18" s="37">
        <v>7</v>
      </c>
      <c r="K18" s="37">
        <v>3</v>
      </c>
      <c r="L18" s="37">
        <v>0</v>
      </c>
      <c r="M18" s="37">
        <v>1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20" ht="14.25">
      <c r="A20" s="2" t="s">
        <v>49</v>
      </c>
    </row>
    <row r="22" spans="1:23" ht="14.2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</sheetData>
  <sheetProtection/>
  <mergeCells count="21">
    <mergeCell ref="A18:C18"/>
    <mergeCell ref="A9:C9"/>
    <mergeCell ref="A3:C3"/>
    <mergeCell ref="A17:C17"/>
    <mergeCell ref="A4:D5"/>
    <mergeCell ref="A16:C16"/>
    <mergeCell ref="A6:C6"/>
    <mergeCell ref="A8:C8"/>
    <mergeCell ref="A7:C7"/>
    <mergeCell ref="A14:C14"/>
    <mergeCell ref="A15:C15"/>
    <mergeCell ref="J4:K4"/>
    <mergeCell ref="L4:M4"/>
    <mergeCell ref="N4:O4"/>
    <mergeCell ref="T4:U4"/>
    <mergeCell ref="A22:W22"/>
    <mergeCell ref="V4:W4"/>
    <mergeCell ref="P4:Q4"/>
    <mergeCell ref="R4:S4"/>
    <mergeCell ref="E4:G4"/>
    <mergeCell ref="H4:I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2012-10-05T06:01:49Z</dcterms:modified>
  <cp:category/>
  <cp:version/>
  <cp:contentType/>
  <cp:contentStatus/>
</cp:coreProperties>
</file>