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2075" windowHeight="6870" tabRatio="511" activeTab="2"/>
  </bookViews>
  <sheets>
    <sheet name="大學部" sheetId="1" r:id="rId1"/>
    <sheet name="二年制" sheetId="2" r:id="rId2"/>
    <sheet name="碩博士班" sheetId="3" r:id="rId3"/>
    <sheet name="碩專班" sheetId="4" r:id="rId4"/>
  </sheets>
  <definedNames/>
  <calcPr fullCalcOnLoad="1"/>
</workbook>
</file>

<file path=xl/sharedStrings.xml><?xml version="1.0" encoding="utf-8"?>
<sst xmlns="http://schemas.openxmlformats.org/spreadsheetml/2006/main" count="256" uniqueCount="105">
  <si>
    <r>
      <t>一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</si>
  <si>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二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</si>
  <si>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三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</si>
  <si>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四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</si>
  <si>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五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</si>
  <si>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六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</si>
  <si>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七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</si>
  <si>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延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修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生</t>
    </r>
  </si>
  <si>
    <t>男</t>
  </si>
  <si>
    <t>女</t>
  </si>
  <si>
    <t>大學部</t>
  </si>
  <si>
    <t>亞太工商管理學系</t>
  </si>
  <si>
    <t>ab</t>
  </si>
  <si>
    <t>應用化學系</t>
  </si>
  <si>
    <t>AC</t>
  </si>
  <si>
    <t>應用經濟學系</t>
  </si>
  <si>
    <t>ae</t>
  </si>
  <si>
    <t>應用數學系</t>
  </si>
  <si>
    <t>AM</t>
  </si>
  <si>
    <t>應用物理學系</t>
  </si>
  <si>
    <t>AP</t>
  </si>
  <si>
    <t>土木與環境工程學系</t>
  </si>
  <si>
    <t>ce</t>
  </si>
  <si>
    <t>化學工程及材料工程學系</t>
  </si>
  <si>
    <t>CM</t>
  </si>
  <si>
    <t>資訊工程學系</t>
  </si>
  <si>
    <t>CS</t>
  </si>
  <si>
    <t>電機工程學系</t>
  </si>
  <si>
    <t>ee</t>
  </si>
  <si>
    <t>金融管理學系</t>
  </si>
  <si>
    <t>FI</t>
  </si>
  <si>
    <t>財經法律學系</t>
  </si>
  <si>
    <t>fl</t>
  </si>
  <si>
    <t>政治法律學系</t>
  </si>
  <si>
    <t>GL</t>
  </si>
  <si>
    <t>資訊管理學系</t>
  </si>
  <si>
    <t>IM</t>
  </si>
  <si>
    <t>運動健康與休閒學系</t>
  </si>
  <si>
    <t>KH</t>
  </si>
  <si>
    <t>法律學系</t>
  </si>
  <si>
    <t>la</t>
  </si>
  <si>
    <t>生命科學系</t>
  </si>
  <si>
    <t>ls</t>
  </si>
  <si>
    <t>ta</t>
  </si>
  <si>
    <t>西洋語文學系</t>
  </si>
  <si>
    <t>wl</t>
  </si>
  <si>
    <t>共計</t>
  </si>
  <si>
    <t>院系〈科〉所別</t>
  </si>
  <si>
    <t>計</t>
  </si>
  <si>
    <t>國立高雄大學學生人數統計</t>
  </si>
  <si>
    <r>
      <t>填表說明</t>
    </r>
    <r>
      <rPr>
        <sz val="10"/>
        <rFont val="MS Sans Serif"/>
        <family val="2"/>
      </rPr>
      <t>:</t>
    </r>
    <r>
      <rPr>
        <sz val="10"/>
        <rFont val="細明體"/>
        <family val="3"/>
      </rPr>
      <t>本表資料包括有學籍之本國籍學生、僑生與外國籍學生在內</t>
    </r>
    <r>
      <rPr>
        <sz val="10"/>
        <rFont val="MS Sans Serif"/>
        <family val="2"/>
      </rPr>
      <t>;</t>
    </r>
    <r>
      <rPr>
        <sz val="10"/>
        <rFont val="細明體"/>
        <family val="3"/>
      </rPr>
      <t>選讀生或無籍學生不列入計算。</t>
    </r>
  </si>
  <si>
    <t>國立高雄大學學生人數</t>
  </si>
  <si>
    <t>院　系　(科)　所　別</t>
  </si>
  <si>
    <t>共　　　計</t>
  </si>
  <si>
    <t>計</t>
  </si>
  <si>
    <t>大學部二年制在職專班</t>
  </si>
  <si>
    <t>共計</t>
  </si>
  <si>
    <r>
      <t>填表說明</t>
    </r>
    <r>
      <rPr>
        <sz val="10"/>
        <rFont val="MS Sans Serif"/>
        <family val="2"/>
      </rPr>
      <t>:</t>
    </r>
    <r>
      <rPr>
        <sz val="10"/>
        <rFont val="細明體"/>
        <family val="3"/>
      </rPr>
      <t>本表資料包括有學籍之本國籍學生、僑生與外國籍學生在內</t>
    </r>
    <r>
      <rPr>
        <sz val="10"/>
        <rFont val="MS Sans Serif"/>
        <family val="2"/>
      </rPr>
      <t>;</t>
    </r>
    <r>
      <rPr>
        <sz val="10"/>
        <rFont val="細明體"/>
        <family val="3"/>
      </rPr>
      <t>選讀生或無籍學生不列入計算。</t>
    </r>
  </si>
  <si>
    <t>國立高雄大學學生人數</t>
  </si>
  <si>
    <t>碩士班</t>
  </si>
  <si>
    <t>生物科技研究所</t>
  </si>
  <si>
    <t>BT</t>
  </si>
  <si>
    <t>LA</t>
  </si>
  <si>
    <t>統計學研究所</t>
  </si>
  <si>
    <t>ST</t>
  </si>
  <si>
    <t>都市發展與建築研究所</t>
  </si>
  <si>
    <t>UA</t>
  </si>
  <si>
    <t>碩士在職專班</t>
  </si>
  <si>
    <t>EE</t>
  </si>
  <si>
    <t>EBA</t>
  </si>
  <si>
    <t>CE</t>
  </si>
  <si>
    <t>博士班</t>
  </si>
  <si>
    <t>小計</t>
  </si>
  <si>
    <t>碩博士班</t>
  </si>
  <si>
    <t>IBA</t>
  </si>
  <si>
    <r>
      <t>國際高階經營管理碩士在職專班</t>
    </r>
    <r>
      <rPr>
        <sz val="12"/>
        <rFont val="Times New Roman"/>
        <family val="1"/>
      </rPr>
      <t>(IEMBA)</t>
    </r>
  </si>
  <si>
    <r>
      <t>高階經營管理碩士在職專班</t>
    </r>
    <r>
      <rPr>
        <sz val="12"/>
        <rFont val="Times New Roman"/>
        <family val="1"/>
      </rPr>
      <t>(EMBA)</t>
    </r>
  </si>
  <si>
    <t>傳統工藝與創意設計學系</t>
  </si>
  <si>
    <t>ap</t>
  </si>
  <si>
    <t>cs</t>
  </si>
  <si>
    <t>EE</t>
  </si>
  <si>
    <t>em</t>
  </si>
  <si>
    <t>fi</t>
  </si>
  <si>
    <r>
      <t>高階法律暨管理碩士在職專班</t>
    </r>
    <r>
      <rPr>
        <sz val="12"/>
        <rFont val="Times New Roman"/>
        <family val="1"/>
      </rPr>
      <t>(EMLBA)</t>
    </r>
  </si>
  <si>
    <t>LBA</t>
  </si>
  <si>
    <t>ST</t>
  </si>
  <si>
    <t>EL</t>
  </si>
  <si>
    <t>東亞語文學系</t>
  </si>
  <si>
    <t>經營管理研究所</t>
  </si>
  <si>
    <t>國際企業管理碩士學位學程</t>
  </si>
  <si>
    <t>IMA</t>
  </si>
  <si>
    <t>CM</t>
  </si>
  <si>
    <r>
      <t>電機工程學系</t>
    </r>
    <r>
      <rPr>
        <sz val="12"/>
        <rFont val="Times New Roman"/>
        <family val="1"/>
      </rPr>
      <t>--</t>
    </r>
    <r>
      <rPr>
        <sz val="12"/>
        <rFont val="標楷體"/>
        <family val="4"/>
      </rPr>
      <t>產業研發碩士專班春季班</t>
    </r>
  </si>
  <si>
    <t>電機工程學系</t>
  </si>
  <si>
    <t>資訊管理學系</t>
  </si>
  <si>
    <t>電機工程學系</t>
  </si>
  <si>
    <t>都市發展與建築研究所</t>
  </si>
  <si>
    <t>化學工程及材料工程學系</t>
  </si>
  <si>
    <t>IM</t>
  </si>
  <si>
    <t>資訊工程學系</t>
  </si>
  <si>
    <t>CS</t>
  </si>
  <si>
    <t>UA</t>
  </si>
  <si>
    <t>化學工程及材料工程學系--產業研發碩士專班秋季班</t>
  </si>
  <si>
    <t>依據101年3月01日資料統計</t>
  </si>
  <si>
    <r>
      <t>依據</t>
    </r>
    <r>
      <rPr>
        <sz val="12"/>
        <rFont val="Times New Roman"/>
        <family val="1"/>
      </rPr>
      <t>101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01</t>
    </r>
    <r>
      <rPr>
        <sz val="12"/>
        <rFont val="標楷體"/>
        <family val="4"/>
      </rPr>
      <t>日資料統計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</si>
</sst>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</numFmts>
  <fonts count="29">
    <font>
      <sz val="10"/>
      <name val="MS Sans Serif"/>
      <family val="2"/>
    </font>
    <font>
      <sz val="15.85"/>
      <name val="標楷體"/>
      <family val="4"/>
    </font>
    <font>
      <sz val="12"/>
      <name val="標楷體"/>
      <family val="4"/>
    </font>
    <font>
      <sz val="10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6"/>
      <name val="文鼎標準楷體"/>
      <family val="3"/>
    </font>
    <font>
      <sz val="14"/>
      <name val="文鼎標準楷體"/>
      <family val="3"/>
    </font>
    <font>
      <sz val="12"/>
      <color indexed="8"/>
      <name val="標楷體"/>
      <family val="4"/>
    </font>
    <font>
      <sz val="10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1" applyNumberFormat="0" applyFill="0" applyAlignment="0" applyProtection="0"/>
    <xf numFmtId="0" fontId="16" fillId="4" borderId="0" applyNumberFormat="0" applyBorder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0" fillId="18" borderId="4" applyNumberFormat="0" applyFont="0" applyAlignment="0" applyProtection="0"/>
    <xf numFmtId="0" fontId="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17" borderId="8" applyNumberFormat="0" applyAlignment="0" applyProtection="0"/>
    <xf numFmtId="0" fontId="26" fillId="23" borderId="9" applyNumberFormat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3" fillId="0" borderId="0" xfId="0" applyNumberFormat="1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 horizontal="center"/>
      <protection locked="0"/>
    </xf>
    <xf numFmtId="0" fontId="3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0" xfId="0" applyNumberFormat="1" applyFont="1" applyBorder="1" applyAlignment="1" applyProtection="1">
      <alignment/>
      <protection locked="0"/>
    </xf>
    <xf numFmtId="1" fontId="0" fillId="0" borderId="10" xfId="0" applyNumberFormat="1" applyBorder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wrapText="1"/>
      <protection locked="0"/>
    </xf>
    <xf numFmtId="0" fontId="2" fillId="0" borderId="10" xfId="0" applyNumberFormat="1" applyFont="1" applyBorder="1" applyAlignment="1" applyProtection="1">
      <alignment/>
      <protection locked="0"/>
    </xf>
    <xf numFmtId="0" fontId="10" fillId="0" borderId="10" xfId="0" applyFont="1" applyBorder="1" applyAlignment="1">
      <alignment horizontal="left" vertical="top"/>
    </xf>
    <xf numFmtId="3" fontId="11" fillId="0" borderId="10" xfId="0" applyNumberFormat="1" applyFont="1" applyBorder="1" applyAlignment="1">
      <alignment horizontal="right" vertical="top"/>
    </xf>
    <xf numFmtId="1" fontId="11" fillId="0" borderId="10" xfId="0" applyNumberFormat="1" applyFont="1" applyBorder="1" applyAlignment="1">
      <alignment horizontal="right" vertical="top"/>
    </xf>
    <xf numFmtId="0" fontId="0" fillId="0" borderId="10" xfId="0" applyNumberFormat="1" applyFill="1" applyBorder="1" applyAlignment="1" applyProtection="1">
      <alignment horizontal="left" vertical="top"/>
      <protection locked="0"/>
    </xf>
    <xf numFmtId="0" fontId="3" fillId="0" borderId="11" xfId="0" applyFont="1" applyBorder="1" applyAlignment="1">
      <alignment/>
    </xf>
    <xf numFmtId="0" fontId="0" fillId="0" borderId="11" xfId="0" applyNumberFormat="1" applyBorder="1" applyAlignment="1" applyProtection="1">
      <alignment horizontal="center"/>
      <protection locked="0"/>
    </xf>
    <xf numFmtId="0" fontId="2" fillId="0" borderId="13" xfId="0" applyNumberFormat="1" applyFont="1" applyBorder="1" applyAlignment="1" applyProtection="1">
      <alignment horizontal="center"/>
      <protection locked="0"/>
    </xf>
    <xf numFmtId="0" fontId="3" fillId="0" borderId="13" xfId="0" applyNumberFormat="1" applyFont="1" applyBorder="1" applyAlignment="1" applyProtection="1">
      <alignment horizontal="center"/>
      <protection locked="0"/>
    </xf>
    <xf numFmtId="0" fontId="3" fillId="0" borderId="14" xfId="0" applyNumberFormat="1" applyFont="1" applyBorder="1" applyAlignment="1" applyProtection="1">
      <alignment horizontal="center"/>
      <protection locked="0"/>
    </xf>
    <xf numFmtId="0" fontId="0" fillId="0" borderId="10" xfId="0" applyNumberFormat="1" applyBorder="1" applyAlignment="1" applyProtection="1">
      <alignment horizontal="left"/>
      <protection locked="0"/>
    </xf>
    <xf numFmtId="0" fontId="2" fillId="0" borderId="0" xfId="0" applyNumberFormat="1" applyFont="1" applyBorder="1" applyAlignment="1" applyProtection="1">
      <alignment wrapText="1"/>
      <protection locked="0"/>
    </xf>
    <xf numFmtId="0" fontId="0" fillId="0" borderId="11" xfId="0" applyBorder="1" applyAlignment="1">
      <alignment horizontal="center"/>
    </xf>
    <xf numFmtId="0" fontId="2" fillId="0" borderId="11" xfId="0" applyNumberFormat="1" applyFont="1" applyBorder="1" applyAlignment="1" applyProtection="1">
      <alignment/>
      <protection locked="0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3" fontId="11" fillId="0" borderId="0" xfId="0" applyNumberFormat="1" applyFont="1" applyBorder="1" applyAlignment="1">
      <alignment horizontal="right" vertical="top"/>
    </xf>
    <xf numFmtId="0" fontId="3" fillId="0" borderId="10" xfId="0" applyNumberFormat="1" applyFont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31" fontId="2" fillId="0" borderId="15" xfId="0" applyNumberFormat="1" applyFont="1" applyBorder="1" applyAlignment="1" applyProtection="1">
      <alignment/>
      <protection locked="0"/>
    </xf>
    <xf numFmtId="0" fontId="0" fillId="0" borderId="15" xfId="0" applyBorder="1" applyAlignment="1">
      <alignment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31" fontId="2" fillId="0" borderId="15" xfId="0" applyNumberFormat="1" applyFont="1" applyBorder="1" applyAlignment="1" applyProtection="1">
      <alignment horizontal="left"/>
      <protection locked="0"/>
    </xf>
    <xf numFmtId="0" fontId="0" fillId="0" borderId="15" xfId="0" applyBorder="1" applyAlignment="1">
      <alignment horizontal="left"/>
    </xf>
    <xf numFmtId="0" fontId="9" fillId="0" borderId="10" xfId="0" applyNumberFormat="1" applyFont="1" applyBorder="1" applyAlignment="1" applyProtection="1">
      <alignment horizontal="center"/>
      <protection locked="0"/>
    </xf>
    <xf numFmtId="0" fontId="9" fillId="0" borderId="10" xfId="0" applyFont="1" applyBorder="1" applyAlignment="1">
      <alignment/>
    </xf>
    <xf numFmtId="0" fontId="3" fillId="0" borderId="11" xfId="0" applyNumberFormat="1" applyFont="1" applyBorder="1" applyAlignment="1" applyProtection="1">
      <alignment horizontal="center"/>
      <protection locked="0"/>
    </xf>
    <xf numFmtId="0" fontId="2" fillId="0" borderId="11" xfId="0" applyNumberFormat="1" applyFont="1" applyBorder="1" applyAlignment="1" applyProtection="1">
      <alignment/>
      <protection locked="0"/>
    </xf>
    <xf numFmtId="0" fontId="0" fillId="0" borderId="20" xfId="0" applyBorder="1" applyAlignment="1">
      <alignment/>
    </xf>
    <xf numFmtId="0" fontId="3" fillId="0" borderId="10" xfId="0" applyNumberFormat="1" applyFont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3" fillId="0" borderId="11" xfId="0" applyNumberFormat="1" applyFont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NumberFormat="1" applyFont="1" applyBorder="1" applyAlignment="1" applyProtection="1">
      <alignment horizontal="left"/>
      <protection locked="0"/>
    </xf>
    <xf numFmtId="0" fontId="2" fillId="0" borderId="20" xfId="0" applyNumberFormat="1" applyFont="1" applyBorder="1" applyAlignment="1" applyProtection="1">
      <alignment horizontal="left"/>
      <protection locked="0"/>
    </xf>
    <xf numFmtId="0" fontId="2" fillId="0" borderId="12" xfId="0" applyNumberFormat="1" applyFont="1" applyBorder="1" applyAlignment="1" applyProtection="1">
      <alignment horizontal="left"/>
      <protection locked="0"/>
    </xf>
    <xf numFmtId="0" fontId="2" fillId="0" borderId="10" xfId="0" applyNumberFormat="1" applyFont="1" applyBorder="1" applyAlignment="1" applyProtection="1">
      <alignment/>
      <protection locked="0"/>
    </xf>
  </cellXfs>
  <cellStyles count="4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Followed Hyperlink" xfId="33"/>
    <cellStyle name="中等" xfId="34"/>
    <cellStyle name="合計" xfId="35"/>
    <cellStyle name="好" xfId="36"/>
    <cellStyle name="計算方式" xfId="37"/>
    <cellStyle name="連結的儲存格" xfId="38"/>
    <cellStyle name="備註" xfId="39"/>
    <cellStyle name="Hyperlink" xfId="40"/>
    <cellStyle name="說明文字" xfId="41"/>
    <cellStyle name="輔色1" xfId="42"/>
    <cellStyle name="輔色2" xfId="43"/>
    <cellStyle name="輔色3" xfId="44"/>
    <cellStyle name="輔色4" xfId="45"/>
    <cellStyle name="輔色5" xfId="46"/>
    <cellStyle name="輔色6" xfId="47"/>
    <cellStyle name="標題" xfId="48"/>
    <cellStyle name="標題 1" xfId="49"/>
    <cellStyle name="標題 2" xfId="50"/>
    <cellStyle name="標題 3" xfId="51"/>
    <cellStyle name="標題 4" xfId="52"/>
    <cellStyle name="輸入" xfId="53"/>
    <cellStyle name="輸出" xfId="54"/>
    <cellStyle name="檢查儲存格" xfId="55"/>
    <cellStyle name="壞" xfId="56"/>
    <cellStyle name="警告文字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zoomScalePageLayoutView="0" workbookViewId="0" topLeftCell="A1">
      <selection activeCell="C24" sqref="C24:U24"/>
    </sheetView>
  </sheetViews>
  <sheetFormatPr defaultColWidth="9.140625" defaultRowHeight="12.75"/>
  <cols>
    <col min="1" max="1" width="26.140625" style="0" customWidth="1"/>
    <col min="2" max="2" width="5.140625" style="0" customWidth="1"/>
    <col min="3" max="3" width="5.421875" style="0" customWidth="1"/>
    <col min="4" max="4" width="6.00390625" style="0" customWidth="1"/>
    <col min="5" max="5" width="6.140625" style="0" customWidth="1"/>
    <col min="6" max="21" width="4.7109375" style="0" customWidth="1"/>
  </cols>
  <sheetData>
    <row r="1" ht="21">
      <c r="D1" s="1" t="s">
        <v>49</v>
      </c>
    </row>
    <row r="2" spans="1:3" ht="16.5">
      <c r="A2" s="33" t="s">
        <v>104</v>
      </c>
      <c r="B2" s="34"/>
      <c r="C2" s="34"/>
    </row>
    <row r="3" spans="1:21" s="6" customFormat="1" ht="14.25">
      <c r="A3" s="35" t="s">
        <v>47</v>
      </c>
      <c r="B3" s="36"/>
      <c r="C3" s="39" t="s">
        <v>46</v>
      </c>
      <c r="D3" s="40"/>
      <c r="E3" s="41"/>
      <c r="F3" s="31" t="s">
        <v>0</v>
      </c>
      <c r="G3" s="32"/>
      <c r="H3" s="31" t="s">
        <v>1</v>
      </c>
      <c r="I3" s="32"/>
      <c r="J3" s="31" t="s">
        <v>2</v>
      </c>
      <c r="K3" s="32"/>
      <c r="L3" s="31" t="s">
        <v>3</v>
      </c>
      <c r="M3" s="32"/>
      <c r="N3" s="31" t="s">
        <v>4</v>
      </c>
      <c r="O3" s="32"/>
      <c r="P3" s="31" t="s">
        <v>5</v>
      </c>
      <c r="Q3" s="32"/>
      <c r="R3" s="31" t="s">
        <v>6</v>
      </c>
      <c r="S3" s="32"/>
      <c r="T3" s="31" t="s">
        <v>7</v>
      </c>
      <c r="U3" s="32"/>
    </row>
    <row r="4" spans="1:21" s="6" customFormat="1" ht="16.5">
      <c r="A4" s="37"/>
      <c r="B4" s="38"/>
      <c r="C4" s="21" t="s">
        <v>48</v>
      </c>
      <c r="D4" s="22" t="s">
        <v>8</v>
      </c>
      <c r="E4" s="22" t="s">
        <v>9</v>
      </c>
      <c r="F4" s="23" t="s">
        <v>8</v>
      </c>
      <c r="G4" s="23" t="s">
        <v>9</v>
      </c>
      <c r="H4" s="23" t="s">
        <v>8</v>
      </c>
      <c r="I4" s="23" t="s">
        <v>9</v>
      </c>
      <c r="J4" s="23" t="s">
        <v>8</v>
      </c>
      <c r="K4" s="23" t="s">
        <v>9</v>
      </c>
      <c r="L4" s="23" t="s">
        <v>8</v>
      </c>
      <c r="M4" s="23" t="s">
        <v>9</v>
      </c>
      <c r="N4" s="23" t="s">
        <v>8</v>
      </c>
      <c r="O4" s="23" t="s">
        <v>9</v>
      </c>
      <c r="P4" s="23" t="s">
        <v>8</v>
      </c>
      <c r="Q4" s="23" t="s">
        <v>9</v>
      </c>
      <c r="R4" s="23" t="s">
        <v>8</v>
      </c>
      <c r="S4" s="23" t="s">
        <v>9</v>
      </c>
      <c r="T4" s="23" t="s">
        <v>8</v>
      </c>
      <c r="U4" s="23" t="s">
        <v>9</v>
      </c>
    </row>
    <row r="5" spans="1:21" ht="16.5">
      <c r="A5" s="3" t="s">
        <v>10</v>
      </c>
      <c r="B5" s="19" t="s">
        <v>46</v>
      </c>
      <c r="C5" s="17">
        <f aca="true" t="shared" si="0" ref="C5:U5">SUM(C6:C24)</f>
        <v>4221</v>
      </c>
      <c r="D5" s="17">
        <f t="shared" si="0"/>
        <v>2304</v>
      </c>
      <c r="E5" s="17">
        <f t="shared" si="0"/>
        <v>1917</v>
      </c>
      <c r="F5" s="17">
        <f t="shared" si="0"/>
        <v>528</v>
      </c>
      <c r="G5" s="17">
        <f t="shared" si="0"/>
        <v>431</v>
      </c>
      <c r="H5" s="17">
        <f t="shared" si="0"/>
        <v>538</v>
      </c>
      <c r="I5" s="17">
        <f t="shared" si="0"/>
        <v>477</v>
      </c>
      <c r="J5" s="17">
        <f t="shared" si="0"/>
        <v>564</v>
      </c>
      <c r="K5" s="17">
        <f t="shared" si="0"/>
        <v>511</v>
      </c>
      <c r="L5" s="17">
        <f t="shared" si="0"/>
        <v>570</v>
      </c>
      <c r="M5" s="17">
        <f t="shared" si="0"/>
        <v>479</v>
      </c>
      <c r="N5" s="17">
        <f t="shared" si="0"/>
        <v>0</v>
      </c>
      <c r="O5" s="17">
        <f t="shared" si="0"/>
        <v>0</v>
      </c>
      <c r="P5" s="17">
        <f t="shared" si="0"/>
        <v>0</v>
      </c>
      <c r="Q5" s="17">
        <f t="shared" si="0"/>
        <v>0</v>
      </c>
      <c r="R5" s="17">
        <f t="shared" si="0"/>
        <v>0</v>
      </c>
      <c r="S5" s="17">
        <f t="shared" si="0"/>
        <v>0</v>
      </c>
      <c r="T5" s="17">
        <f t="shared" si="0"/>
        <v>104</v>
      </c>
      <c r="U5" s="17">
        <f t="shared" si="0"/>
        <v>19</v>
      </c>
    </row>
    <row r="6" spans="1:21" ht="16.5">
      <c r="A6" s="3" t="s">
        <v>44</v>
      </c>
      <c r="B6" s="20" t="s">
        <v>45</v>
      </c>
      <c r="C6" s="16">
        <v>213</v>
      </c>
      <c r="D6" s="16">
        <v>48</v>
      </c>
      <c r="E6" s="16">
        <v>165</v>
      </c>
      <c r="F6" s="16">
        <v>15</v>
      </c>
      <c r="G6" s="16">
        <v>39</v>
      </c>
      <c r="H6" s="16">
        <v>9</v>
      </c>
      <c r="I6" s="16">
        <v>41</v>
      </c>
      <c r="J6" s="16">
        <v>11</v>
      </c>
      <c r="K6" s="16">
        <v>39</v>
      </c>
      <c r="L6" s="16">
        <v>12</v>
      </c>
      <c r="M6" s="16">
        <v>45</v>
      </c>
      <c r="N6" s="16">
        <v>0</v>
      </c>
      <c r="O6" s="16">
        <v>0</v>
      </c>
      <c r="P6" s="16">
        <v>0</v>
      </c>
      <c r="Q6" s="16">
        <v>0</v>
      </c>
      <c r="R6" s="16">
        <v>0</v>
      </c>
      <c r="S6" s="16">
        <v>0</v>
      </c>
      <c r="T6" s="16">
        <v>1</v>
      </c>
      <c r="U6" s="16">
        <v>1</v>
      </c>
    </row>
    <row r="7" spans="1:21" ht="16.5">
      <c r="A7" s="3" t="s">
        <v>37</v>
      </c>
      <c r="B7" s="20" t="s">
        <v>38</v>
      </c>
      <c r="C7" s="16">
        <v>247</v>
      </c>
      <c r="D7" s="16">
        <v>96</v>
      </c>
      <c r="E7" s="16">
        <v>151</v>
      </c>
      <c r="F7" s="16">
        <v>23</v>
      </c>
      <c r="G7" s="16">
        <v>31</v>
      </c>
      <c r="H7" s="16">
        <v>20</v>
      </c>
      <c r="I7" s="16">
        <v>36</v>
      </c>
      <c r="J7" s="16">
        <v>24</v>
      </c>
      <c r="K7" s="16">
        <v>43</v>
      </c>
      <c r="L7" s="16">
        <v>23</v>
      </c>
      <c r="M7" s="16">
        <v>36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6</v>
      </c>
      <c r="U7" s="16">
        <v>5</v>
      </c>
    </row>
    <row r="8" spans="1:21" ht="16.5">
      <c r="A8" s="3" t="s">
        <v>77</v>
      </c>
      <c r="B8" s="20" t="s">
        <v>43</v>
      </c>
      <c r="C8" s="16">
        <v>195</v>
      </c>
      <c r="D8" s="16">
        <v>38</v>
      </c>
      <c r="E8" s="16">
        <v>157</v>
      </c>
      <c r="F8" s="16">
        <v>6</v>
      </c>
      <c r="G8" s="16">
        <v>43</v>
      </c>
      <c r="H8" s="16">
        <v>9</v>
      </c>
      <c r="I8" s="16">
        <v>40</v>
      </c>
      <c r="J8" s="16">
        <v>9</v>
      </c>
      <c r="K8" s="16">
        <v>41</v>
      </c>
      <c r="L8" s="16">
        <v>12</v>
      </c>
      <c r="M8" s="16">
        <v>31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2</v>
      </c>
      <c r="U8" s="16">
        <v>2</v>
      </c>
    </row>
    <row r="9" spans="1:21" ht="16.5">
      <c r="A9" s="3" t="s">
        <v>87</v>
      </c>
      <c r="B9" s="20" t="s">
        <v>86</v>
      </c>
      <c r="C9" s="16">
        <v>200</v>
      </c>
      <c r="D9" s="16">
        <v>35</v>
      </c>
      <c r="E9" s="16">
        <v>165</v>
      </c>
      <c r="F9" s="16">
        <v>8</v>
      </c>
      <c r="G9" s="16">
        <v>42</v>
      </c>
      <c r="H9" s="16">
        <v>8</v>
      </c>
      <c r="I9" s="16">
        <v>45</v>
      </c>
      <c r="J9" s="16">
        <v>7</v>
      </c>
      <c r="K9" s="16">
        <v>44</v>
      </c>
      <c r="L9" s="16">
        <v>12</v>
      </c>
      <c r="M9" s="16">
        <v>34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</row>
    <row r="10" spans="1:21" ht="16.5">
      <c r="A10" s="3" t="s">
        <v>39</v>
      </c>
      <c r="B10" s="20" t="s">
        <v>40</v>
      </c>
      <c r="C10" s="16">
        <v>241</v>
      </c>
      <c r="D10" s="16">
        <v>83</v>
      </c>
      <c r="E10" s="16">
        <v>158</v>
      </c>
      <c r="F10" s="16">
        <v>20</v>
      </c>
      <c r="G10" s="16">
        <v>33</v>
      </c>
      <c r="H10" s="16">
        <v>23</v>
      </c>
      <c r="I10" s="16">
        <v>37</v>
      </c>
      <c r="J10" s="16">
        <v>17</v>
      </c>
      <c r="K10" s="16">
        <v>43</v>
      </c>
      <c r="L10" s="16">
        <v>20</v>
      </c>
      <c r="M10" s="16">
        <v>43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3</v>
      </c>
      <c r="U10" s="16">
        <v>2</v>
      </c>
    </row>
    <row r="11" spans="1:21" ht="16.5">
      <c r="A11" s="3" t="s">
        <v>33</v>
      </c>
      <c r="B11" s="20" t="s">
        <v>34</v>
      </c>
      <c r="C11" s="16">
        <v>213</v>
      </c>
      <c r="D11" s="16">
        <v>77</v>
      </c>
      <c r="E11" s="16">
        <v>136</v>
      </c>
      <c r="F11" s="16">
        <v>21</v>
      </c>
      <c r="G11" s="16">
        <v>32</v>
      </c>
      <c r="H11" s="16">
        <v>14</v>
      </c>
      <c r="I11" s="16">
        <v>38</v>
      </c>
      <c r="J11" s="16">
        <v>12</v>
      </c>
      <c r="K11" s="16">
        <v>36</v>
      </c>
      <c r="L11" s="16">
        <v>23</v>
      </c>
      <c r="M11" s="16">
        <v>29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7</v>
      </c>
      <c r="U11" s="16">
        <v>1</v>
      </c>
    </row>
    <row r="12" spans="1:21" ht="16.5">
      <c r="A12" s="3" t="s">
        <v>31</v>
      </c>
      <c r="B12" s="20" t="s">
        <v>32</v>
      </c>
      <c r="C12" s="16">
        <v>213</v>
      </c>
      <c r="D12" s="16">
        <v>90</v>
      </c>
      <c r="E12" s="16">
        <v>123</v>
      </c>
      <c r="F12" s="16">
        <v>25</v>
      </c>
      <c r="G12" s="16">
        <v>23</v>
      </c>
      <c r="H12" s="16">
        <v>18</v>
      </c>
      <c r="I12" s="16">
        <v>33</v>
      </c>
      <c r="J12" s="16">
        <v>18</v>
      </c>
      <c r="K12" s="16">
        <v>36</v>
      </c>
      <c r="L12" s="16">
        <v>22</v>
      </c>
      <c r="M12" s="16">
        <v>30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7</v>
      </c>
      <c r="U12" s="16">
        <v>1</v>
      </c>
    </row>
    <row r="13" spans="1:21" ht="16.5">
      <c r="A13" s="3" t="s">
        <v>15</v>
      </c>
      <c r="B13" s="20" t="s">
        <v>16</v>
      </c>
      <c r="C13" s="16">
        <v>217</v>
      </c>
      <c r="D13" s="16">
        <v>107</v>
      </c>
      <c r="E13" s="16">
        <v>110</v>
      </c>
      <c r="F13" s="16">
        <v>28</v>
      </c>
      <c r="G13" s="16">
        <v>24</v>
      </c>
      <c r="H13" s="16">
        <v>24</v>
      </c>
      <c r="I13" s="16">
        <v>30</v>
      </c>
      <c r="J13" s="16">
        <v>28</v>
      </c>
      <c r="K13" s="16">
        <v>24</v>
      </c>
      <c r="L13" s="16">
        <v>23</v>
      </c>
      <c r="M13" s="16">
        <v>31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4</v>
      </c>
      <c r="U13" s="16">
        <v>1</v>
      </c>
    </row>
    <row r="14" spans="1:21" ht="16.5">
      <c r="A14" s="3" t="s">
        <v>11</v>
      </c>
      <c r="B14" s="20" t="s">
        <v>12</v>
      </c>
      <c r="C14" s="16">
        <v>239</v>
      </c>
      <c r="D14" s="16">
        <v>112</v>
      </c>
      <c r="E14" s="16">
        <v>127</v>
      </c>
      <c r="F14" s="16">
        <v>31</v>
      </c>
      <c r="G14" s="16">
        <v>28</v>
      </c>
      <c r="H14" s="16">
        <v>32</v>
      </c>
      <c r="I14" s="16">
        <v>27</v>
      </c>
      <c r="J14" s="16">
        <v>24</v>
      </c>
      <c r="K14" s="16">
        <v>36</v>
      </c>
      <c r="L14" s="16">
        <v>23</v>
      </c>
      <c r="M14" s="16">
        <v>36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2</v>
      </c>
      <c r="U14" s="16">
        <v>0</v>
      </c>
    </row>
    <row r="15" spans="1:21" ht="16.5">
      <c r="A15" s="3" t="s">
        <v>29</v>
      </c>
      <c r="B15" s="20" t="s">
        <v>30</v>
      </c>
      <c r="C15" s="16">
        <v>203</v>
      </c>
      <c r="D15" s="16">
        <v>88</v>
      </c>
      <c r="E15" s="16">
        <v>115</v>
      </c>
      <c r="F15" s="16">
        <v>26</v>
      </c>
      <c r="G15" s="16">
        <v>20</v>
      </c>
      <c r="H15" s="16">
        <v>24</v>
      </c>
      <c r="I15" s="16">
        <v>29</v>
      </c>
      <c r="J15" s="16">
        <v>17</v>
      </c>
      <c r="K15" s="16">
        <v>36</v>
      </c>
      <c r="L15" s="16">
        <v>21</v>
      </c>
      <c r="M15" s="16">
        <v>30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</row>
    <row r="16" spans="1:21" ht="16.5">
      <c r="A16" s="3" t="s">
        <v>35</v>
      </c>
      <c r="B16" s="20" t="s">
        <v>36</v>
      </c>
      <c r="C16" s="16">
        <v>211</v>
      </c>
      <c r="D16" s="16">
        <v>104</v>
      </c>
      <c r="E16" s="16">
        <v>107</v>
      </c>
      <c r="F16" s="16">
        <v>16</v>
      </c>
      <c r="G16" s="16">
        <v>25</v>
      </c>
      <c r="H16" s="16">
        <v>29</v>
      </c>
      <c r="I16" s="16">
        <v>26</v>
      </c>
      <c r="J16" s="16">
        <v>23</v>
      </c>
      <c r="K16" s="16">
        <v>30</v>
      </c>
      <c r="L16" s="16">
        <v>31</v>
      </c>
      <c r="M16" s="16">
        <v>23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5</v>
      </c>
      <c r="U16" s="16">
        <v>3</v>
      </c>
    </row>
    <row r="17" spans="1:21" ht="16.5">
      <c r="A17" s="3" t="s">
        <v>17</v>
      </c>
      <c r="B17" s="20" t="s">
        <v>18</v>
      </c>
      <c r="C17" s="16">
        <v>192</v>
      </c>
      <c r="D17" s="16">
        <v>124</v>
      </c>
      <c r="E17" s="16">
        <v>68</v>
      </c>
      <c r="F17" s="16">
        <v>36</v>
      </c>
      <c r="G17" s="16">
        <v>15</v>
      </c>
      <c r="H17" s="16">
        <v>32</v>
      </c>
      <c r="I17" s="16">
        <v>15</v>
      </c>
      <c r="J17" s="16">
        <v>31</v>
      </c>
      <c r="K17" s="16">
        <v>18</v>
      </c>
      <c r="L17" s="16">
        <v>19</v>
      </c>
      <c r="M17" s="16">
        <v>20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6</v>
      </c>
      <c r="U17" s="16">
        <v>0</v>
      </c>
    </row>
    <row r="18" spans="1:21" ht="16.5">
      <c r="A18" s="3" t="s">
        <v>13</v>
      </c>
      <c r="B18" s="20" t="s">
        <v>14</v>
      </c>
      <c r="C18" s="16">
        <v>196</v>
      </c>
      <c r="D18" s="16">
        <v>134</v>
      </c>
      <c r="E18" s="16">
        <v>62</v>
      </c>
      <c r="F18" s="16">
        <v>29</v>
      </c>
      <c r="G18" s="16">
        <v>11</v>
      </c>
      <c r="H18" s="16">
        <v>34</v>
      </c>
      <c r="I18" s="16">
        <v>14</v>
      </c>
      <c r="J18" s="16">
        <v>33</v>
      </c>
      <c r="K18" s="16">
        <v>14</v>
      </c>
      <c r="L18" s="16">
        <v>28</v>
      </c>
      <c r="M18" s="16">
        <v>23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10</v>
      </c>
      <c r="U18" s="16">
        <v>0</v>
      </c>
    </row>
    <row r="19" spans="1:21" ht="16.5">
      <c r="A19" s="3" t="s">
        <v>41</v>
      </c>
      <c r="B19" s="20" t="s">
        <v>42</v>
      </c>
      <c r="C19" s="16">
        <v>192</v>
      </c>
      <c r="D19" s="16">
        <v>115</v>
      </c>
      <c r="E19" s="16">
        <v>77</v>
      </c>
      <c r="F19" s="16">
        <v>30</v>
      </c>
      <c r="G19" s="16">
        <v>14</v>
      </c>
      <c r="H19" s="16">
        <v>32</v>
      </c>
      <c r="I19" s="16">
        <v>20</v>
      </c>
      <c r="J19" s="16">
        <v>25</v>
      </c>
      <c r="K19" s="16">
        <v>23</v>
      </c>
      <c r="L19" s="16">
        <v>21</v>
      </c>
      <c r="M19" s="16">
        <v>19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7</v>
      </c>
      <c r="U19" s="16">
        <v>1</v>
      </c>
    </row>
    <row r="20" spans="1:21" ht="16.5">
      <c r="A20" s="3" t="s">
        <v>19</v>
      </c>
      <c r="B20" s="20" t="s">
        <v>20</v>
      </c>
      <c r="C20" s="16">
        <v>194</v>
      </c>
      <c r="D20" s="16">
        <v>162</v>
      </c>
      <c r="E20" s="16">
        <v>32</v>
      </c>
      <c r="F20" s="16">
        <v>42</v>
      </c>
      <c r="G20" s="16">
        <v>4</v>
      </c>
      <c r="H20" s="16">
        <v>38</v>
      </c>
      <c r="I20" s="16">
        <v>9</v>
      </c>
      <c r="J20" s="16">
        <v>37</v>
      </c>
      <c r="K20" s="16">
        <v>13</v>
      </c>
      <c r="L20" s="16">
        <v>44</v>
      </c>
      <c r="M20" s="16">
        <v>6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1</v>
      </c>
      <c r="U20" s="16">
        <v>0</v>
      </c>
    </row>
    <row r="21" spans="1:21" ht="16.5">
      <c r="A21" s="3" t="s">
        <v>27</v>
      </c>
      <c r="B21" s="20" t="s">
        <v>28</v>
      </c>
      <c r="C21" s="16">
        <v>435</v>
      </c>
      <c r="D21" s="16">
        <v>391</v>
      </c>
      <c r="E21" s="16">
        <v>44</v>
      </c>
      <c r="F21" s="16">
        <v>79</v>
      </c>
      <c r="G21" s="16">
        <v>12</v>
      </c>
      <c r="H21" s="16">
        <v>86</v>
      </c>
      <c r="I21" s="16">
        <v>8</v>
      </c>
      <c r="J21" s="16">
        <v>111</v>
      </c>
      <c r="K21" s="16">
        <v>10</v>
      </c>
      <c r="L21" s="16">
        <v>102</v>
      </c>
      <c r="M21" s="16">
        <v>13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13</v>
      </c>
      <c r="U21" s="16">
        <v>1</v>
      </c>
    </row>
    <row r="22" spans="1:21" ht="16.5">
      <c r="A22" s="3" t="s">
        <v>21</v>
      </c>
      <c r="B22" s="20" t="s">
        <v>22</v>
      </c>
      <c r="C22" s="16">
        <v>228</v>
      </c>
      <c r="D22" s="16">
        <v>184</v>
      </c>
      <c r="E22" s="16">
        <v>44</v>
      </c>
      <c r="F22" s="16">
        <v>40</v>
      </c>
      <c r="G22" s="16">
        <v>14</v>
      </c>
      <c r="H22" s="16">
        <v>42</v>
      </c>
      <c r="I22" s="16">
        <v>13</v>
      </c>
      <c r="J22" s="16">
        <v>48</v>
      </c>
      <c r="K22" s="16">
        <v>9</v>
      </c>
      <c r="L22" s="16">
        <v>46</v>
      </c>
      <c r="M22" s="16">
        <v>8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8</v>
      </c>
      <c r="U22" s="16">
        <v>0</v>
      </c>
    </row>
    <row r="23" spans="1:21" ht="16.5">
      <c r="A23" s="3" t="s">
        <v>23</v>
      </c>
      <c r="B23" s="20" t="s">
        <v>24</v>
      </c>
      <c r="C23" s="16">
        <v>196</v>
      </c>
      <c r="D23" s="16">
        <v>155</v>
      </c>
      <c r="E23" s="16">
        <v>41</v>
      </c>
      <c r="F23" s="16">
        <v>25</v>
      </c>
      <c r="G23" s="16">
        <v>12</v>
      </c>
      <c r="H23" s="16">
        <v>33</v>
      </c>
      <c r="I23" s="16">
        <v>7</v>
      </c>
      <c r="J23" s="16">
        <v>39</v>
      </c>
      <c r="K23" s="16">
        <v>10</v>
      </c>
      <c r="L23" s="16">
        <v>44</v>
      </c>
      <c r="M23" s="16">
        <v>12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14</v>
      </c>
      <c r="U23" s="16">
        <v>0</v>
      </c>
    </row>
    <row r="24" spans="1:21" ht="16.5">
      <c r="A24" s="3" t="s">
        <v>25</v>
      </c>
      <c r="B24" s="20" t="s">
        <v>26</v>
      </c>
      <c r="C24" s="16">
        <v>196</v>
      </c>
      <c r="D24" s="16">
        <v>161</v>
      </c>
      <c r="E24" s="16">
        <v>35</v>
      </c>
      <c r="F24" s="16">
        <v>28</v>
      </c>
      <c r="G24" s="16">
        <v>9</v>
      </c>
      <c r="H24" s="16">
        <v>31</v>
      </c>
      <c r="I24" s="16">
        <v>9</v>
      </c>
      <c r="J24" s="16">
        <v>50</v>
      </c>
      <c r="K24" s="16">
        <v>6</v>
      </c>
      <c r="L24" s="16">
        <v>44</v>
      </c>
      <c r="M24" s="16">
        <v>10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8</v>
      </c>
      <c r="U24" s="16">
        <v>1</v>
      </c>
    </row>
    <row r="26" ht="14.25">
      <c r="A26" s="2" t="s">
        <v>50</v>
      </c>
    </row>
  </sheetData>
  <sheetProtection/>
  <mergeCells count="11">
    <mergeCell ref="A2:C2"/>
    <mergeCell ref="R3:S3"/>
    <mergeCell ref="A3:B4"/>
    <mergeCell ref="C3:E3"/>
    <mergeCell ref="J3:K3"/>
    <mergeCell ref="F3:G3"/>
    <mergeCell ref="H3:I3"/>
    <mergeCell ref="T3:U3"/>
    <mergeCell ref="L3:M3"/>
    <mergeCell ref="N3:O3"/>
    <mergeCell ref="P3:Q3"/>
  </mergeCells>
  <printOptions horizontalCentered="1"/>
  <pageMargins left="0.15748031496062992" right="0.15748031496062992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12"/>
  <sheetViews>
    <sheetView zoomScalePageLayoutView="0" workbookViewId="0" topLeftCell="A1">
      <selection activeCell="C15" sqref="C15"/>
    </sheetView>
  </sheetViews>
  <sheetFormatPr defaultColWidth="9.140625" defaultRowHeight="12.75"/>
  <cols>
    <col min="2" max="2" width="6.7109375" style="0" customWidth="1"/>
    <col min="3" max="3" width="8.140625" style="0" customWidth="1"/>
    <col min="4" max="4" width="5.8515625" style="0" customWidth="1"/>
    <col min="5" max="23" width="4.7109375" style="0" customWidth="1"/>
  </cols>
  <sheetData>
    <row r="2" ht="21">
      <c r="F2" s="1" t="s">
        <v>51</v>
      </c>
    </row>
    <row r="3" spans="1:4" ht="16.5">
      <c r="A3" s="42" t="s">
        <v>103</v>
      </c>
      <c r="B3" s="43"/>
      <c r="C3" s="43"/>
      <c r="D3" s="34"/>
    </row>
    <row r="4" spans="1:23" s="6" customFormat="1" ht="14.25">
      <c r="A4" s="44" t="s">
        <v>52</v>
      </c>
      <c r="B4" s="45"/>
      <c r="C4" s="45"/>
      <c r="D4" s="45"/>
      <c r="E4" s="46" t="s">
        <v>53</v>
      </c>
      <c r="F4" s="40"/>
      <c r="G4" s="41"/>
      <c r="H4" s="46" t="s">
        <v>0</v>
      </c>
      <c r="I4" s="41"/>
      <c r="J4" s="46" t="s">
        <v>1</v>
      </c>
      <c r="K4" s="41"/>
      <c r="L4" s="31" t="s">
        <v>2</v>
      </c>
      <c r="M4" s="32"/>
      <c r="N4" s="31" t="s">
        <v>3</v>
      </c>
      <c r="O4" s="32"/>
      <c r="P4" s="31" t="s">
        <v>4</v>
      </c>
      <c r="Q4" s="32"/>
      <c r="R4" s="46" t="s">
        <v>5</v>
      </c>
      <c r="S4" s="41"/>
      <c r="T4" s="31" t="s">
        <v>6</v>
      </c>
      <c r="U4" s="32"/>
      <c r="V4" s="31" t="s">
        <v>7</v>
      </c>
      <c r="W4" s="32"/>
    </row>
    <row r="5" spans="1:23" ht="14.25">
      <c r="A5" s="45"/>
      <c r="B5" s="45"/>
      <c r="C5" s="45"/>
      <c r="D5" s="45"/>
      <c r="E5" s="5" t="s">
        <v>54</v>
      </c>
      <c r="F5" s="5" t="s">
        <v>8</v>
      </c>
      <c r="G5" s="5" t="s">
        <v>9</v>
      </c>
      <c r="H5" s="5" t="s">
        <v>8</v>
      </c>
      <c r="I5" s="5" t="s">
        <v>9</v>
      </c>
      <c r="J5" s="5" t="s">
        <v>8</v>
      </c>
      <c r="K5" s="5" t="s">
        <v>9</v>
      </c>
      <c r="L5" s="5" t="s">
        <v>8</v>
      </c>
      <c r="M5" s="5" t="s">
        <v>9</v>
      </c>
      <c r="N5" s="5" t="s">
        <v>8</v>
      </c>
      <c r="O5" s="5" t="s">
        <v>9</v>
      </c>
      <c r="P5" s="5" t="s">
        <v>8</v>
      </c>
      <c r="Q5" s="5" t="s">
        <v>9</v>
      </c>
      <c r="R5" s="5" t="s">
        <v>8</v>
      </c>
      <c r="S5" s="5" t="s">
        <v>9</v>
      </c>
      <c r="T5" s="5" t="s">
        <v>8</v>
      </c>
      <c r="U5" s="5" t="s">
        <v>9</v>
      </c>
      <c r="V5" s="5" t="s">
        <v>8</v>
      </c>
      <c r="W5" s="5" t="s">
        <v>9</v>
      </c>
    </row>
    <row r="6" spans="1:23" ht="16.5">
      <c r="A6" s="3" t="s">
        <v>55</v>
      </c>
      <c r="B6" s="8"/>
      <c r="C6" s="8"/>
      <c r="D6" s="3" t="s">
        <v>56</v>
      </c>
      <c r="E6" s="17">
        <f aca="true" t="shared" si="0" ref="E6:W6">SUM(E7:E10)</f>
        <v>193</v>
      </c>
      <c r="F6" s="17">
        <f t="shared" si="0"/>
        <v>115</v>
      </c>
      <c r="G6" s="17">
        <f t="shared" si="0"/>
        <v>78</v>
      </c>
      <c r="H6" s="17">
        <f t="shared" si="0"/>
        <v>51</v>
      </c>
      <c r="I6" s="17">
        <f t="shared" si="0"/>
        <v>29</v>
      </c>
      <c r="J6" s="17">
        <f t="shared" si="0"/>
        <v>32</v>
      </c>
      <c r="K6" s="17">
        <f t="shared" si="0"/>
        <v>34</v>
      </c>
      <c r="L6" s="17">
        <f t="shared" si="0"/>
        <v>24</v>
      </c>
      <c r="M6" s="17">
        <f t="shared" si="0"/>
        <v>15</v>
      </c>
      <c r="N6" s="17">
        <f t="shared" si="0"/>
        <v>5</v>
      </c>
      <c r="O6" s="17">
        <f t="shared" si="0"/>
        <v>0</v>
      </c>
      <c r="P6" s="17">
        <f t="shared" si="0"/>
        <v>1</v>
      </c>
      <c r="Q6" s="17">
        <f t="shared" si="0"/>
        <v>0</v>
      </c>
      <c r="R6" s="17">
        <f t="shared" si="0"/>
        <v>1</v>
      </c>
      <c r="S6" s="17">
        <f t="shared" si="0"/>
        <v>0</v>
      </c>
      <c r="T6" s="17">
        <f t="shared" si="0"/>
        <v>1</v>
      </c>
      <c r="U6" s="17">
        <f t="shared" si="0"/>
        <v>0</v>
      </c>
      <c r="V6" s="17">
        <f t="shared" si="0"/>
        <v>0</v>
      </c>
      <c r="W6" s="17">
        <f t="shared" si="0"/>
        <v>0</v>
      </c>
    </row>
    <row r="7" spans="1:23" ht="16.5">
      <c r="A7" s="3" t="s">
        <v>37</v>
      </c>
      <c r="B7" s="8"/>
      <c r="C7" s="8"/>
      <c r="D7" s="4" t="s">
        <v>38</v>
      </c>
      <c r="E7" s="16">
        <v>21</v>
      </c>
      <c r="F7" s="16">
        <v>8</v>
      </c>
      <c r="G7" s="16">
        <v>13</v>
      </c>
      <c r="H7" s="16">
        <v>7</v>
      </c>
      <c r="I7" s="16">
        <v>6</v>
      </c>
      <c r="J7" s="16">
        <v>1</v>
      </c>
      <c r="K7" s="16">
        <v>6</v>
      </c>
      <c r="L7" s="16">
        <v>0</v>
      </c>
      <c r="M7" s="16">
        <v>1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</row>
    <row r="8" spans="1:23" ht="16.5">
      <c r="A8" s="47" t="s">
        <v>39</v>
      </c>
      <c r="B8" s="48"/>
      <c r="C8" s="10"/>
      <c r="D8" s="4" t="s">
        <v>40</v>
      </c>
      <c r="E8" s="16">
        <v>2</v>
      </c>
      <c r="F8" s="16">
        <v>2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1</v>
      </c>
      <c r="S8" s="16">
        <v>0</v>
      </c>
      <c r="T8" s="16">
        <v>1</v>
      </c>
      <c r="U8" s="16">
        <v>0</v>
      </c>
      <c r="V8" s="16">
        <v>0</v>
      </c>
      <c r="W8" s="16">
        <v>0</v>
      </c>
    </row>
    <row r="9" spans="1:23" ht="16.5">
      <c r="A9" s="3" t="s">
        <v>33</v>
      </c>
      <c r="B9" s="9"/>
      <c r="C9" s="10"/>
      <c r="D9" s="4" t="s">
        <v>34</v>
      </c>
      <c r="E9" s="16">
        <v>49</v>
      </c>
      <c r="F9" s="16">
        <v>33</v>
      </c>
      <c r="G9" s="16">
        <v>16</v>
      </c>
      <c r="H9" s="16">
        <v>12</v>
      </c>
      <c r="I9" s="16">
        <v>4</v>
      </c>
      <c r="J9" s="16">
        <v>8</v>
      </c>
      <c r="K9" s="16">
        <v>6</v>
      </c>
      <c r="L9" s="16">
        <v>10</v>
      </c>
      <c r="M9" s="16">
        <v>6</v>
      </c>
      <c r="N9" s="16">
        <v>2</v>
      </c>
      <c r="O9" s="16">
        <v>0</v>
      </c>
      <c r="P9" s="16">
        <v>1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</row>
    <row r="10" spans="1:23" ht="16.5">
      <c r="A10" s="3" t="s">
        <v>31</v>
      </c>
      <c r="B10" s="9"/>
      <c r="C10" s="10"/>
      <c r="D10" s="4" t="s">
        <v>32</v>
      </c>
      <c r="E10" s="16">
        <v>121</v>
      </c>
      <c r="F10" s="16">
        <v>72</v>
      </c>
      <c r="G10" s="16">
        <v>49</v>
      </c>
      <c r="H10" s="16">
        <v>32</v>
      </c>
      <c r="I10" s="16">
        <v>19</v>
      </c>
      <c r="J10" s="16">
        <v>23</v>
      </c>
      <c r="K10" s="16">
        <v>22</v>
      </c>
      <c r="L10" s="16">
        <v>14</v>
      </c>
      <c r="M10" s="16">
        <v>8</v>
      </c>
      <c r="N10" s="16">
        <v>3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</row>
    <row r="12" ht="14.25">
      <c r="A12" s="2" t="s">
        <v>57</v>
      </c>
    </row>
  </sheetData>
  <sheetProtection/>
  <mergeCells count="12">
    <mergeCell ref="A8:B8"/>
    <mergeCell ref="V4:W4"/>
    <mergeCell ref="L4:M4"/>
    <mergeCell ref="N4:O4"/>
    <mergeCell ref="P4:Q4"/>
    <mergeCell ref="R4:S4"/>
    <mergeCell ref="H4:I4"/>
    <mergeCell ref="J4:K4"/>
    <mergeCell ref="A3:D3"/>
    <mergeCell ref="T4:U4"/>
    <mergeCell ref="A4:D5"/>
    <mergeCell ref="E4:G4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3"/>
  <sheetViews>
    <sheetView tabSelected="1" zoomScalePageLayoutView="0" workbookViewId="0" topLeftCell="A16">
      <selection activeCell="C9" sqref="C9:U9"/>
    </sheetView>
  </sheetViews>
  <sheetFormatPr defaultColWidth="9.140625" defaultRowHeight="12.75"/>
  <cols>
    <col min="1" max="1" width="25.28125" style="0" customWidth="1"/>
    <col min="2" max="2" width="6.28125" style="0" customWidth="1"/>
    <col min="3" max="21" width="4.7109375" style="0" customWidth="1"/>
  </cols>
  <sheetData>
    <row r="1" ht="21">
      <c r="D1" s="1" t="s">
        <v>58</v>
      </c>
    </row>
    <row r="2" spans="1:2" ht="16.5">
      <c r="A2" s="33" t="s">
        <v>103</v>
      </c>
      <c r="B2" s="34"/>
    </row>
    <row r="3" spans="1:21" ht="14.25">
      <c r="A3" s="44" t="s">
        <v>52</v>
      </c>
      <c r="B3" s="45"/>
      <c r="C3" s="49" t="s">
        <v>53</v>
      </c>
      <c r="D3" s="50"/>
      <c r="E3" s="50"/>
      <c r="F3" s="11" t="s">
        <v>0</v>
      </c>
      <c r="G3" s="8"/>
      <c r="H3" s="11" t="s">
        <v>1</v>
      </c>
      <c r="I3" s="8"/>
      <c r="J3" s="11" t="s">
        <v>2</v>
      </c>
      <c r="K3" s="8"/>
      <c r="L3" s="11" t="s">
        <v>3</v>
      </c>
      <c r="M3" s="8"/>
      <c r="N3" s="11" t="s">
        <v>4</v>
      </c>
      <c r="O3" s="8"/>
      <c r="P3" s="11" t="s">
        <v>5</v>
      </c>
      <c r="Q3" s="8"/>
      <c r="R3" s="11" t="s">
        <v>6</v>
      </c>
      <c r="S3" s="8"/>
      <c r="T3" s="11" t="s">
        <v>7</v>
      </c>
      <c r="U3" s="8"/>
    </row>
    <row r="4" spans="1:21" ht="14.25">
      <c r="A4" s="45"/>
      <c r="B4" s="45"/>
      <c r="C4" s="5" t="s">
        <v>54</v>
      </c>
      <c r="D4" s="5" t="s">
        <v>8</v>
      </c>
      <c r="E4" s="5" t="s">
        <v>9</v>
      </c>
      <c r="F4" s="5" t="s">
        <v>8</v>
      </c>
      <c r="G4" s="5" t="s">
        <v>9</v>
      </c>
      <c r="H4" s="5" t="s">
        <v>8</v>
      </c>
      <c r="I4" s="5" t="s">
        <v>9</v>
      </c>
      <c r="J4" s="5" t="s">
        <v>8</v>
      </c>
      <c r="K4" s="5" t="s">
        <v>9</v>
      </c>
      <c r="L4" s="5" t="s">
        <v>8</v>
      </c>
      <c r="M4" s="5" t="s">
        <v>9</v>
      </c>
      <c r="N4" s="5" t="s">
        <v>8</v>
      </c>
      <c r="O4" s="5" t="s">
        <v>9</v>
      </c>
      <c r="P4" s="5" t="s">
        <v>8</v>
      </c>
      <c r="Q4" s="5" t="s">
        <v>9</v>
      </c>
      <c r="R4" s="5" t="s">
        <v>8</v>
      </c>
      <c r="S4" s="5" t="s">
        <v>9</v>
      </c>
      <c r="T4" s="5" t="s">
        <v>8</v>
      </c>
      <c r="U4" s="5" t="s">
        <v>9</v>
      </c>
    </row>
    <row r="5" spans="1:21" ht="16.5">
      <c r="A5" s="14" t="s">
        <v>73</v>
      </c>
      <c r="B5" s="3" t="s">
        <v>46</v>
      </c>
      <c r="C5" s="12">
        <f>SUM(C6,C10)</f>
        <v>569</v>
      </c>
      <c r="D5" s="12">
        <f aca="true" t="shared" si="0" ref="D5:U5">SUM(D6,D10)</f>
        <v>386</v>
      </c>
      <c r="E5" s="12">
        <f t="shared" si="0"/>
        <v>183</v>
      </c>
      <c r="F5" s="12">
        <f t="shared" si="0"/>
        <v>187</v>
      </c>
      <c r="G5" s="12">
        <f t="shared" si="0"/>
        <v>77</v>
      </c>
      <c r="H5" s="12">
        <f t="shared" si="0"/>
        <v>133</v>
      </c>
      <c r="I5" s="12">
        <f t="shared" si="0"/>
        <v>72</v>
      </c>
      <c r="J5" s="12">
        <f t="shared" si="0"/>
        <v>48</v>
      </c>
      <c r="K5" s="12">
        <f t="shared" si="0"/>
        <v>23</v>
      </c>
      <c r="L5" s="12">
        <f t="shared" si="0"/>
        <v>18</v>
      </c>
      <c r="M5" s="12">
        <f t="shared" si="0"/>
        <v>10</v>
      </c>
      <c r="N5" s="12">
        <f t="shared" si="0"/>
        <v>0</v>
      </c>
      <c r="O5" s="12">
        <f t="shared" si="0"/>
        <v>1</v>
      </c>
      <c r="P5" s="12">
        <f t="shared" si="0"/>
        <v>0</v>
      </c>
      <c r="Q5" s="12">
        <f t="shared" si="0"/>
        <v>0</v>
      </c>
      <c r="R5" s="12">
        <f t="shared" si="0"/>
        <v>0</v>
      </c>
      <c r="S5" s="12">
        <f t="shared" si="0"/>
        <v>0</v>
      </c>
      <c r="T5" s="12">
        <f t="shared" si="0"/>
        <v>0</v>
      </c>
      <c r="U5" s="12">
        <f t="shared" si="0"/>
        <v>0</v>
      </c>
    </row>
    <row r="6" spans="1:21" ht="16.5">
      <c r="A6" s="14" t="s">
        <v>71</v>
      </c>
      <c r="B6" s="3" t="s">
        <v>72</v>
      </c>
      <c r="C6" s="17">
        <f aca="true" t="shared" si="1" ref="C6:U6">SUM(C7:C9)</f>
        <v>10</v>
      </c>
      <c r="D6" s="17">
        <f t="shared" si="1"/>
        <v>8</v>
      </c>
      <c r="E6" s="17">
        <f t="shared" si="1"/>
        <v>2</v>
      </c>
      <c r="F6" s="17">
        <f t="shared" si="1"/>
        <v>5</v>
      </c>
      <c r="G6" s="17">
        <f t="shared" si="1"/>
        <v>0</v>
      </c>
      <c r="H6" s="17">
        <f t="shared" si="1"/>
        <v>1</v>
      </c>
      <c r="I6" s="17">
        <f t="shared" si="1"/>
        <v>1</v>
      </c>
      <c r="J6" s="17">
        <f t="shared" si="1"/>
        <v>2</v>
      </c>
      <c r="K6" s="17">
        <f t="shared" si="1"/>
        <v>0</v>
      </c>
      <c r="L6" s="17">
        <f t="shared" si="1"/>
        <v>0</v>
      </c>
      <c r="M6" s="17">
        <f t="shared" si="1"/>
        <v>0</v>
      </c>
      <c r="N6" s="17">
        <f t="shared" si="1"/>
        <v>0</v>
      </c>
      <c r="O6" s="17">
        <f t="shared" si="1"/>
        <v>1</v>
      </c>
      <c r="P6" s="17">
        <f t="shared" si="1"/>
        <v>0</v>
      </c>
      <c r="Q6" s="17">
        <f t="shared" si="1"/>
        <v>0</v>
      </c>
      <c r="R6" s="17">
        <f t="shared" si="1"/>
        <v>0</v>
      </c>
      <c r="S6" s="17">
        <f t="shared" si="1"/>
        <v>0</v>
      </c>
      <c r="T6" s="17">
        <f t="shared" si="1"/>
        <v>0</v>
      </c>
      <c r="U6" s="17">
        <f t="shared" si="1"/>
        <v>0</v>
      </c>
    </row>
    <row r="7" spans="1:21" ht="16.5">
      <c r="A7" s="15" t="s">
        <v>17</v>
      </c>
      <c r="B7" s="8" t="s">
        <v>18</v>
      </c>
      <c r="C7" s="16">
        <v>5</v>
      </c>
      <c r="D7" s="16">
        <v>4</v>
      </c>
      <c r="E7" s="16">
        <v>1</v>
      </c>
      <c r="F7" s="16">
        <v>2</v>
      </c>
      <c r="G7" s="16">
        <v>0</v>
      </c>
      <c r="H7" s="16">
        <v>1</v>
      </c>
      <c r="I7" s="16">
        <v>1</v>
      </c>
      <c r="J7" s="16">
        <v>1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</row>
    <row r="8" spans="1:21" ht="16.5">
      <c r="A8" s="14" t="s">
        <v>63</v>
      </c>
      <c r="B8" s="24" t="s">
        <v>85</v>
      </c>
      <c r="C8" s="16">
        <v>2</v>
      </c>
      <c r="D8" s="16">
        <v>1</v>
      </c>
      <c r="E8" s="16">
        <v>1</v>
      </c>
      <c r="F8" s="16">
        <v>0</v>
      </c>
      <c r="G8" s="16">
        <v>0</v>
      </c>
      <c r="H8" s="16">
        <v>0</v>
      </c>
      <c r="I8" s="16">
        <v>0</v>
      </c>
      <c r="J8" s="16">
        <v>1</v>
      </c>
      <c r="K8" s="16">
        <v>0</v>
      </c>
      <c r="L8" s="16">
        <v>0</v>
      </c>
      <c r="M8" s="16">
        <v>0</v>
      </c>
      <c r="N8" s="16">
        <v>0</v>
      </c>
      <c r="O8" s="16">
        <v>1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</row>
    <row r="9" spans="1:21" ht="16.5">
      <c r="A9" s="14" t="s">
        <v>93</v>
      </c>
      <c r="B9" s="24" t="s">
        <v>68</v>
      </c>
      <c r="C9" s="16">
        <v>3</v>
      </c>
      <c r="D9" s="16">
        <v>3</v>
      </c>
      <c r="E9" s="16">
        <v>0</v>
      </c>
      <c r="F9" s="16">
        <v>3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</row>
    <row r="10" spans="1:21" ht="16.5">
      <c r="A10" s="14" t="s">
        <v>59</v>
      </c>
      <c r="B10" s="3" t="s">
        <v>72</v>
      </c>
      <c r="C10" s="17">
        <f aca="true" t="shared" si="2" ref="C10:U10">SUM(C11:C31)</f>
        <v>559</v>
      </c>
      <c r="D10" s="17">
        <f t="shared" si="2"/>
        <v>378</v>
      </c>
      <c r="E10" s="17">
        <f t="shared" si="2"/>
        <v>181</v>
      </c>
      <c r="F10" s="17">
        <f t="shared" si="2"/>
        <v>182</v>
      </c>
      <c r="G10" s="17">
        <f t="shared" si="2"/>
        <v>77</v>
      </c>
      <c r="H10" s="17">
        <f t="shared" si="2"/>
        <v>132</v>
      </c>
      <c r="I10" s="17">
        <f t="shared" si="2"/>
        <v>71</v>
      </c>
      <c r="J10" s="17">
        <f t="shared" si="2"/>
        <v>46</v>
      </c>
      <c r="K10" s="17">
        <f t="shared" si="2"/>
        <v>23</v>
      </c>
      <c r="L10" s="17">
        <f t="shared" si="2"/>
        <v>18</v>
      </c>
      <c r="M10" s="17">
        <f t="shared" si="2"/>
        <v>10</v>
      </c>
      <c r="N10" s="17">
        <f t="shared" si="2"/>
        <v>0</v>
      </c>
      <c r="O10" s="17">
        <f t="shared" si="2"/>
        <v>0</v>
      </c>
      <c r="P10" s="17">
        <f t="shared" si="2"/>
        <v>0</v>
      </c>
      <c r="Q10" s="17">
        <f t="shared" si="2"/>
        <v>0</v>
      </c>
      <c r="R10" s="17">
        <f t="shared" si="2"/>
        <v>0</v>
      </c>
      <c r="S10" s="17">
        <f t="shared" si="2"/>
        <v>0</v>
      </c>
      <c r="T10" s="17">
        <f t="shared" si="2"/>
        <v>0</v>
      </c>
      <c r="U10" s="17">
        <f t="shared" si="2"/>
        <v>0</v>
      </c>
    </row>
    <row r="11" spans="1:21" ht="16.5">
      <c r="A11" s="15" t="s">
        <v>37</v>
      </c>
      <c r="B11" s="8" t="s">
        <v>38</v>
      </c>
      <c r="C11" s="16">
        <v>20</v>
      </c>
      <c r="D11" s="16">
        <v>9</v>
      </c>
      <c r="E11" s="16">
        <v>11</v>
      </c>
      <c r="F11" s="16">
        <v>5</v>
      </c>
      <c r="G11" s="16">
        <v>5</v>
      </c>
      <c r="H11" s="16">
        <v>2</v>
      </c>
      <c r="I11" s="16">
        <v>5</v>
      </c>
      <c r="J11" s="16">
        <v>2</v>
      </c>
      <c r="K11" s="16">
        <v>1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</row>
    <row r="12" spans="1:21" ht="16.5">
      <c r="A12" s="15" t="s">
        <v>39</v>
      </c>
      <c r="B12" s="8" t="s">
        <v>62</v>
      </c>
      <c r="C12" s="16">
        <v>56</v>
      </c>
      <c r="D12" s="16">
        <v>34</v>
      </c>
      <c r="E12" s="16">
        <v>22</v>
      </c>
      <c r="F12" s="16">
        <v>7</v>
      </c>
      <c r="G12" s="16">
        <v>4</v>
      </c>
      <c r="H12" s="16">
        <v>9</v>
      </c>
      <c r="I12" s="16">
        <v>4</v>
      </c>
      <c r="J12" s="16">
        <v>11</v>
      </c>
      <c r="K12" s="16">
        <v>8</v>
      </c>
      <c r="L12" s="16">
        <v>7</v>
      </c>
      <c r="M12" s="16">
        <v>6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</row>
    <row r="13" spans="1:21" ht="16.5">
      <c r="A13" s="15" t="s">
        <v>33</v>
      </c>
      <c r="B13" s="8" t="s">
        <v>34</v>
      </c>
      <c r="C13" s="16">
        <v>34</v>
      </c>
      <c r="D13" s="16">
        <v>20</v>
      </c>
      <c r="E13" s="16">
        <v>14</v>
      </c>
      <c r="F13" s="16">
        <v>5</v>
      </c>
      <c r="G13" s="16">
        <v>5</v>
      </c>
      <c r="H13" s="16">
        <v>5</v>
      </c>
      <c r="I13" s="16">
        <v>3</v>
      </c>
      <c r="J13" s="16">
        <v>5</v>
      </c>
      <c r="K13" s="16">
        <v>4</v>
      </c>
      <c r="L13" s="16">
        <v>5</v>
      </c>
      <c r="M13" s="16">
        <v>2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</row>
    <row r="14" spans="1:21" ht="16.5">
      <c r="A14" s="15" t="s">
        <v>15</v>
      </c>
      <c r="B14" s="8" t="s">
        <v>16</v>
      </c>
      <c r="C14" s="16">
        <v>16</v>
      </c>
      <c r="D14" s="16">
        <v>9</v>
      </c>
      <c r="E14" s="16">
        <v>7</v>
      </c>
      <c r="F14" s="16">
        <v>4</v>
      </c>
      <c r="G14" s="16">
        <v>3</v>
      </c>
      <c r="H14" s="16">
        <v>5</v>
      </c>
      <c r="I14" s="16">
        <v>4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</row>
    <row r="15" spans="1:21" ht="16.5">
      <c r="A15" s="15" t="s">
        <v>11</v>
      </c>
      <c r="B15" s="8" t="s">
        <v>12</v>
      </c>
      <c r="C15" s="16">
        <v>20</v>
      </c>
      <c r="D15" s="16">
        <v>14</v>
      </c>
      <c r="E15" s="16">
        <v>6</v>
      </c>
      <c r="F15" s="16">
        <v>5</v>
      </c>
      <c r="G15" s="16">
        <v>2</v>
      </c>
      <c r="H15" s="16">
        <v>9</v>
      </c>
      <c r="I15" s="16">
        <v>4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</row>
    <row r="16" spans="1:21" ht="16.5">
      <c r="A16" s="15" t="s">
        <v>29</v>
      </c>
      <c r="B16" s="8" t="s">
        <v>82</v>
      </c>
      <c r="C16" s="16">
        <v>23</v>
      </c>
      <c r="D16" s="16">
        <v>14</v>
      </c>
      <c r="E16" s="16">
        <v>9</v>
      </c>
      <c r="F16" s="16">
        <v>6</v>
      </c>
      <c r="G16" s="16">
        <v>6</v>
      </c>
      <c r="H16" s="16">
        <v>8</v>
      </c>
      <c r="I16" s="16">
        <v>3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</row>
    <row r="17" spans="1:21" ht="16.5">
      <c r="A17" s="15" t="s">
        <v>35</v>
      </c>
      <c r="B17" s="8" t="s">
        <v>36</v>
      </c>
      <c r="C17" s="16">
        <v>26</v>
      </c>
      <c r="D17" s="16">
        <v>20</v>
      </c>
      <c r="E17" s="16">
        <v>6</v>
      </c>
      <c r="F17" s="16">
        <v>8</v>
      </c>
      <c r="G17" s="16">
        <v>3</v>
      </c>
      <c r="H17" s="16">
        <v>7</v>
      </c>
      <c r="I17" s="16">
        <v>2</v>
      </c>
      <c r="J17" s="16">
        <v>3</v>
      </c>
      <c r="K17" s="16">
        <v>1</v>
      </c>
      <c r="L17" s="16">
        <v>2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</row>
    <row r="18" spans="1:21" ht="16.5">
      <c r="A18" s="15" t="s">
        <v>88</v>
      </c>
      <c r="B18" s="8" t="s">
        <v>81</v>
      </c>
      <c r="C18" s="16">
        <v>28</v>
      </c>
      <c r="D18" s="16">
        <v>11</v>
      </c>
      <c r="E18" s="16">
        <v>17</v>
      </c>
      <c r="F18" s="16">
        <v>6</v>
      </c>
      <c r="G18" s="16">
        <v>5</v>
      </c>
      <c r="H18" s="16">
        <v>3</v>
      </c>
      <c r="I18" s="16">
        <v>9</v>
      </c>
      <c r="J18" s="16">
        <v>2</v>
      </c>
      <c r="K18" s="16">
        <v>3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</row>
    <row r="19" spans="1:21" ht="16.5">
      <c r="A19" s="15" t="s">
        <v>89</v>
      </c>
      <c r="B19" s="8" t="s">
        <v>90</v>
      </c>
      <c r="C19" s="16">
        <v>5</v>
      </c>
      <c r="D19" s="16">
        <v>2</v>
      </c>
      <c r="E19" s="16">
        <v>3</v>
      </c>
      <c r="F19" s="16">
        <v>2</v>
      </c>
      <c r="G19" s="16">
        <v>3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</row>
    <row r="20" spans="1:21" ht="16.5">
      <c r="A20" s="15" t="s">
        <v>17</v>
      </c>
      <c r="B20" s="8" t="s">
        <v>18</v>
      </c>
      <c r="C20" s="16">
        <v>13</v>
      </c>
      <c r="D20" s="16">
        <v>9</v>
      </c>
      <c r="E20" s="16">
        <v>4</v>
      </c>
      <c r="F20" s="16">
        <v>1</v>
      </c>
      <c r="G20" s="16">
        <v>3</v>
      </c>
      <c r="H20" s="16">
        <v>5</v>
      </c>
      <c r="I20" s="16">
        <v>0</v>
      </c>
      <c r="J20" s="16">
        <v>2</v>
      </c>
      <c r="K20" s="16">
        <v>1</v>
      </c>
      <c r="L20" s="16">
        <v>1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</row>
    <row r="21" spans="1:21" ht="16.5">
      <c r="A21" s="15" t="s">
        <v>13</v>
      </c>
      <c r="B21" s="8" t="s">
        <v>14</v>
      </c>
      <c r="C21" s="16">
        <v>31</v>
      </c>
      <c r="D21" s="16">
        <v>22</v>
      </c>
      <c r="E21" s="16">
        <v>9</v>
      </c>
      <c r="F21" s="16">
        <v>13</v>
      </c>
      <c r="G21" s="16">
        <v>4</v>
      </c>
      <c r="H21" s="16">
        <v>6</v>
      </c>
      <c r="I21" s="16">
        <v>5</v>
      </c>
      <c r="J21" s="16">
        <v>2</v>
      </c>
      <c r="K21" s="16">
        <v>0</v>
      </c>
      <c r="L21" s="16">
        <v>1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</row>
    <row r="22" spans="1:21" ht="16.5">
      <c r="A22" s="15" t="s">
        <v>19</v>
      </c>
      <c r="B22" s="8" t="s">
        <v>78</v>
      </c>
      <c r="C22" s="16">
        <v>20</v>
      </c>
      <c r="D22" s="16">
        <v>18</v>
      </c>
      <c r="E22" s="16">
        <v>2</v>
      </c>
      <c r="F22" s="16">
        <v>9</v>
      </c>
      <c r="G22" s="16">
        <v>1</v>
      </c>
      <c r="H22" s="16">
        <v>8</v>
      </c>
      <c r="I22" s="16">
        <v>1</v>
      </c>
      <c r="J22" s="16">
        <v>1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</row>
    <row r="23" spans="1:21" ht="16.5">
      <c r="A23" s="15" t="s">
        <v>63</v>
      </c>
      <c r="B23" s="8" t="s">
        <v>64</v>
      </c>
      <c r="C23" s="16">
        <v>18</v>
      </c>
      <c r="D23" s="16">
        <v>9</v>
      </c>
      <c r="E23" s="16">
        <v>9</v>
      </c>
      <c r="F23" s="16">
        <v>4</v>
      </c>
      <c r="G23" s="16">
        <v>5</v>
      </c>
      <c r="H23" s="16">
        <v>4</v>
      </c>
      <c r="I23" s="16">
        <v>4</v>
      </c>
      <c r="J23" s="16">
        <v>1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</row>
    <row r="24" spans="1:21" ht="16.5">
      <c r="A24" s="15" t="s">
        <v>60</v>
      </c>
      <c r="B24" s="8" t="s">
        <v>61</v>
      </c>
      <c r="C24" s="16">
        <v>23</v>
      </c>
      <c r="D24" s="16">
        <v>13</v>
      </c>
      <c r="E24" s="16">
        <v>10</v>
      </c>
      <c r="F24" s="16">
        <v>6</v>
      </c>
      <c r="G24" s="16">
        <v>4</v>
      </c>
      <c r="H24" s="16">
        <v>5</v>
      </c>
      <c r="I24" s="16">
        <v>5</v>
      </c>
      <c r="J24" s="16">
        <v>2</v>
      </c>
      <c r="K24" s="16">
        <v>1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</row>
    <row r="25" spans="1:21" ht="16.5">
      <c r="A25" s="15" t="s">
        <v>27</v>
      </c>
      <c r="B25" s="8" t="s">
        <v>80</v>
      </c>
      <c r="C25" s="16">
        <v>58</v>
      </c>
      <c r="D25" s="16">
        <v>53</v>
      </c>
      <c r="E25" s="16">
        <v>5</v>
      </c>
      <c r="F25" s="16">
        <v>27</v>
      </c>
      <c r="G25" s="16">
        <v>2</v>
      </c>
      <c r="H25" s="16">
        <v>22</v>
      </c>
      <c r="I25" s="16">
        <v>2</v>
      </c>
      <c r="J25" s="16">
        <v>4</v>
      </c>
      <c r="K25" s="16">
        <v>1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</row>
    <row r="26" spans="1:21" ht="16.5">
      <c r="A26" s="15" t="s">
        <v>21</v>
      </c>
      <c r="B26" s="8" t="s">
        <v>70</v>
      </c>
      <c r="C26" s="16">
        <v>26</v>
      </c>
      <c r="D26" s="16">
        <v>22</v>
      </c>
      <c r="E26" s="16">
        <v>4</v>
      </c>
      <c r="F26" s="16">
        <v>10</v>
      </c>
      <c r="G26" s="16">
        <v>2</v>
      </c>
      <c r="H26" s="16">
        <v>9</v>
      </c>
      <c r="I26" s="16">
        <v>2</v>
      </c>
      <c r="J26" s="16">
        <v>2</v>
      </c>
      <c r="K26" s="16">
        <v>0</v>
      </c>
      <c r="L26" s="16">
        <v>1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</row>
    <row r="27" spans="1:21" ht="16.5">
      <c r="A27" s="15" t="s">
        <v>65</v>
      </c>
      <c r="B27" s="8" t="s">
        <v>66</v>
      </c>
      <c r="C27" s="16">
        <v>37</v>
      </c>
      <c r="D27" s="16">
        <v>15</v>
      </c>
      <c r="E27" s="16">
        <v>22</v>
      </c>
      <c r="F27" s="16">
        <v>7</v>
      </c>
      <c r="G27" s="16">
        <v>8</v>
      </c>
      <c r="H27" s="16">
        <v>3</v>
      </c>
      <c r="I27" s="16">
        <v>12</v>
      </c>
      <c r="J27" s="16">
        <v>4</v>
      </c>
      <c r="K27" s="16">
        <v>0</v>
      </c>
      <c r="L27" s="16">
        <v>1</v>
      </c>
      <c r="M27" s="16">
        <v>2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</row>
    <row r="28" spans="1:21" ht="16.5">
      <c r="A28" s="15" t="s">
        <v>23</v>
      </c>
      <c r="B28" s="8" t="s">
        <v>24</v>
      </c>
      <c r="C28" s="16">
        <v>30</v>
      </c>
      <c r="D28" s="16">
        <v>20</v>
      </c>
      <c r="E28" s="16">
        <v>10</v>
      </c>
      <c r="F28" s="16">
        <v>11</v>
      </c>
      <c r="G28" s="16">
        <v>5</v>
      </c>
      <c r="H28" s="16">
        <v>8</v>
      </c>
      <c r="I28" s="16">
        <v>5</v>
      </c>
      <c r="J28" s="16">
        <v>1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</row>
    <row r="29" spans="1:21" ht="16.5">
      <c r="A29" s="15" t="s">
        <v>25</v>
      </c>
      <c r="B29" s="8" t="s">
        <v>79</v>
      </c>
      <c r="C29" s="16">
        <v>31</v>
      </c>
      <c r="D29" s="16">
        <v>28</v>
      </c>
      <c r="E29" s="16">
        <v>3</v>
      </c>
      <c r="F29" s="16">
        <v>13</v>
      </c>
      <c r="G29" s="16">
        <v>2</v>
      </c>
      <c r="H29" s="16">
        <v>14</v>
      </c>
      <c r="I29" s="16">
        <v>1</v>
      </c>
      <c r="J29" s="16">
        <v>1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</row>
    <row r="30" spans="1:21" ht="49.5">
      <c r="A30" s="13" t="s">
        <v>102</v>
      </c>
      <c r="B30" s="18" t="s">
        <v>91</v>
      </c>
      <c r="C30" s="16">
        <v>8</v>
      </c>
      <c r="D30" s="16">
        <v>6</v>
      </c>
      <c r="E30" s="16">
        <v>2</v>
      </c>
      <c r="F30" s="16">
        <v>6</v>
      </c>
      <c r="G30" s="16">
        <v>2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</row>
    <row r="31" spans="1:21" ht="33">
      <c r="A31" s="13" t="s">
        <v>92</v>
      </c>
      <c r="B31" s="28" t="s">
        <v>68</v>
      </c>
      <c r="C31" s="16">
        <v>36</v>
      </c>
      <c r="D31" s="16">
        <v>30</v>
      </c>
      <c r="E31" s="16">
        <v>6</v>
      </c>
      <c r="F31" s="16">
        <v>27</v>
      </c>
      <c r="G31" s="16">
        <v>3</v>
      </c>
      <c r="H31" s="16">
        <v>0</v>
      </c>
      <c r="I31" s="16">
        <v>0</v>
      </c>
      <c r="J31" s="16">
        <v>3</v>
      </c>
      <c r="K31" s="16">
        <v>3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</row>
    <row r="32" spans="1:21" ht="16.5">
      <c r="A32" s="25"/>
      <c r="B32" s="29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</row>
    <row r="33" ht="14.25">
      <c r="A33" s="2" t="s">
        <v>50</v>
      </c>
    </row>
  </sheetData>
  <sheetProtection/>
  <mergeCells count="3">
    <mergeCell ref="A2:B2"/>
    <mergeCell ref="A3:B4"/>
    <mergeCell ref="C3:E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W21"/>
  <sheetViews>
    <sheetView zoomScalePageLayoutView="0" workbookViewId="0" topLeftCell="A1">
      <selection activeCell="E17" sqref="E17:W17"/>
    </sheetView>
  </sheetViews>
  <sheetFormatPr defaultColWidth="9.140625" defaultRowHeight="12.75"/>
  <cols>
    <col min="4" max="4" width="5.421875" style="0" customWidth="1"/>
    <col min="5" max="23" width="4.7109375" style="0" customWidth="1"/>
  </cols>
  <sheetData>
    <row r="2" ht="21">
      <c r="F2" s="1" t="s">
        <v>58</v>
      </c>
    </row>
    <row r="3" spans="1:3" ht="16.5">
      <c r="A3" s="33" t="s">
        <v>103</v>
      </c>
      <c r="B3" s="34"/>
      <c r="C3" s="34"/>
    </row>
    <row r="4" spans="1:23" s="7" customFormat="1" ht="14.25">
      <c r="A4" s="44" t="s">
        <v>52</v>
      </c>
      <c r="B4" s="45"/>
      <c r="C4" s="45"/>
      <c r="D4" s="45"/>
      <c r="E4" s="49" t="s">
        <v>53</v>
      </c>
      <c r="F4" s="50"/>
      <c r="G4" s="50"/>
      <c r="H4" s="46" t="s">
        <v>0</v>
      </c>
      <c r="I4" s="41"/>
      <c r="J4" s="46" t="s">
        <v>1</v>
      </c>
      <c r="K4" s="41"/>
      <c r="L4" s="46" t="s">
        <v>2</v>
      </c>
      <c r="M4" s="41"/>
      <c r="N4" s="46" t="s">
        <v>3</v>
      </c>
      <c r="O4" s="41"/>
      <c r="P4" s="46" t="s">
        <v>4</v>
      </c>
      <c r="Q4" s="41"/>
      <c r="R4" s="46" t="s">
        <v>5</v>
      </c>
      <c r="S4" s="41"/>
      <c r="T4" s="51" t="s">
        <v>6</v>
      </c>
      <c r="U4" s="52"/>
      <c r="V4" s="46" t="s">
        <v>7</v>
      </c>
      <c r="W4" s="41"/>
    </row>
    <row r="5" spans="1:23" ht="14.25">
      <c r="A5" s="45"/>
      <c r="B5" s="45"/>
      <c r="C5" s="45"/>
      <c r="D5" s="45"/>
      <c r="E5" s="5" t="s">
        <v>54</v>
      </c>
      <c r="F5" s="5" t="s">
        <v>8</v>
      </c>
      <c r="G5" s="5" t="s">
        <v>9</v>
      </c>
      <c r="H5" s="5" t="s">
        <v>8</v>
      </c>
      <c r="I5" s="5" t="s">
        <v>9</v>
      </c>
      <c r="J5" s="5" t="s">
        <v>8</v>
      </c>
      <c r="K5" s="5" t="s">
        <v>9</v>
      </c>
      <c r="L5" s="5" t="s">
        <v>8</v>
      </c>
      <c r="M5" s="5" t="s">
        <v>9</v>
      </c>
      <c r="N5" s="5" t="s">
        <v>8</v>
      </c>
      <c r="O5" s="5" t="s">
        <v>9</v>
      </c>
      <c r="P5" s="5" t="s">
        <v>8</v>
      </c>
      <c r="Q5" s="5" t="s">
        <v>9</v>
      </c>
      <c r="R5" s="5" t="s">
        <v>8</v>
      </c>
      <c r="S5" s="5" t="s">
        <v>9</v>
      </c>
      <c r="T5" s="5" t="s">
        <v>8</v>
      </c>
      <c r="U5" s="5" t="s">
        <v>9</v>
      </c>
      <c r="V5" s="5" t="s">
        <v>8</v>
      </c>
      <c r="W5" s="5" t="s">
        <v>9</v>
      </c>
    </row>
    <row r="6" spans="1:23" ht="16.5">
      <c r="A6" s="59" t="s">
        <v>67</v>
      </c>
      <c r="B6" s="50"/>
      <c r="C6" s="50"/>
      <c r="D6" s="27" t="s">
        <v>56</v>
      </c>
      <c r="E6" s="17">
        <f aca="true" t="shared" si="0" ref="E6:W6">SUM(E7:E17)</f>
        <v>470</v>
      </c>
      <c r="F6" s="17">
        <f t="shared" si="0"/>
        <v>323</v>
      </c>
      <c r="G6" s="17">
        <f t="shared" si="0"/>
        <v>147</v>
      </c>
      <c r="H6" s="17">
        <f t="shared" si="0"/>
        <v>139</v>
      </c>
      <c r="I6" s="17">
        <f t="shared" si="0"/>
        <v>59</v>
      </c>
      <c r="J6" s="17">
        <f t="shared" si="0"/>
        <v>101</v>
      </c>
      <c r="K6" s="17">
        <f t="shared" si="0"/>
        <v>57</v>
      </c>
      <c r="L6" s="17">
        <f t="shared" si="0"/>
        <v>50</v>
      </c>
      <c r="M6" s="17">
        <f t="shared" si="0"/>
        <v>19</v>
      </c>
      <c r="N6" s="17">
        <f t="shared" si="0"/>
        <v>16</v>
      </c>
      <c r="O6" s="17">
        <f t="shared" si="0"/>
        <v>6</v>
      </c>
      <c r="P6" s="17">
        <f t="shared" si="0"/>
        <v>11</v>
      </c>
      <c r="Q6" s="17">
        <f t="shared" si="0"/>
        <v>4</v>
      </c>
      <c r="R6" s="17">
        <f t="shared" si="0"/>
        <v>6</v>
      </c>
      <c r="S6" s="17">
        <f t="shared" si="0"/>
        <v>1</v>
      </c>
      <c r="T6" s="17">
        <f t="shared" si="0"/>
        <v>0</v>
      </c>
      <c r="U6" s="17">
        <f t="shared" si="0"/>
        <v>1</v>
      </c>
      <c r="V6" s="17">
        <f t="shared" si="0"/>
        <v>0</v>
      </c>
      <c r="W6" s="17">
        <f t="shared" si="0"/>
        <v>0</v>
      </c>
    </row>
    <row r="7" spans="1:23" ht="16.5">
      <c r="A7" s="59" t="s">
        <v>39</v>
      </c>
      <c r="B7" s="50"/>
      <c r="C7" s="50"/>
      <c r="D7" s="20" t="s">
        <v>62</v>
      </c>
      <c r="E7" s="16">
        <v>111</v>
      </c>
      <c r="F7" s="16">
        <v>61</v>
      </c>
      <c r="G7" s="16">
        <v>50</v>
      </c>
      <c r="H7" s="16">
        <v>14</v>
      </c>
      <c r="I7" s="16">
        <v>13</v>
      </c>
      <c r="J7" s="16">
        <v>12</v>
      </c>
      <c r="K7" s="16">
        <v>16</v>
      </c>
      <c r="L7" s="16">
        <v>20</v>
      </c>
      <c r="M7" s="16">
        <v>11</v>
      </c>
      <c r="N7" s="16">
        <v>8</v>
      </c>
      <c r="O7" s="16">
        <v>6</v>
      </c>
      <c r="P7" s="16">
        <v>3</v>
      </c>
      <c r="Q7" s="16">
        <v>3</v>
      </c>
      <c r="R7" s="16">
        <v>4</v>
      </c>
      <c r="S7" s="16">
        <v>1</v>
      </c>
      <c r="T7" s="16">
        <v>0</v>
      </c>
      <c r="U7" s="16">
        <v>0</v>
      </c>
      <c r="V7" s="16">
        <v>0</v>
      </c>
      <c r="W7" s="16">
        <v>0</v>
      </c>
    </row>
    <row r="8" spans="1:23" ht="16.5">
      <c r="A8" s="47" t="s">
        <v>33</v>
      </c>
      <c r="B8" s="48"/>
      <c r="C8" s="52"/>
      <c r="D8" s="20" t="s">
        <v>34</v>
      </c>
      <c r="E8" s="16">
        <v>34</v>
      </c>
      <c r="F8" s="16">
        <v>31</v>
      </c>
      <c r="G8" s="16">
        <v>3</v>
      </c>
      <c r="H8" s="16">
        <v>14</v>
      </c>
      <c r="I8" s="16">
        <v>0</v>
      </c>
      <c r="J8" s="16">
        <v>9</v>
      </c>
      <c r="K8" s="16">
        <v>3</v>
      </c>
      <c r="L8" s="16">
        <v>8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</row>
    <row r="9" spans="1:23" ht="16.5">
      <c r="A9" s="47" t="s">
        <v>11</v>
      </c>
      <c r="B9" s="48"/>
      <c r="C9" s="52"/>
      <c r="D9" s="20" t="s">
        <v>12</v>
      </c>
      <c r="E9" s="16">
        <v>37</v>
      </c>
      <c r="F9" s="16">
        <v>17</v>
      </c>
      <c r="G9" s="16">
        <v>20</v>
      </c>
      <c r="H9" s="16">
        <v>8</v>
      </c>
      <c r="I9" s="16">
        <v>13</v>
      </c>
      <c r="J9" s="16">
        <v>7</v>
      </c>
      <c r="K9" s="16">
        <v>5</v>
      </c>
      <c r="L9" s="16">
        <v>2</v>
      </c>
      <c r="M9" s="16">
        <v>2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</row>
    <row r="10" spans="1:23" ht="16.5">
      <c r="A10" s="56" t="s">
        <v>94</v>
      </c>
      <c r="B10" s="57"/>
      <c r="C10" s="58"/>
      <c r="D10" s="20" t="s">
        <v>98</v>
      </c>
      <c r="E10" s="16">
        <v>8</v>
      </c>
      <c r="F10" s="16">
        <v>7</v>
      </c>
      <c r="G10" s="16">
        <v>1</v>
      </c>
      <c r="H10" s="16">
        <v>7</v>
      </c>
      <c r="I10" s="16">
        <v>1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</row>
    <row r="11" spans="1:23" ht="16.5">
      <c r="A11" s="56" t="s">
        <v>95</v>
      </c>
      <c r="B11" s="57"/>
      <c r="C11" s="58"/>
      <c r="D11" s="20" t="s">
        <v>68</v>
      </c>
      <c r="E11" s="16">
        <v>21</v>
      </c>
      <c r="F11" s="16">
        <v>20</v>
      </c>
      <c r="G11" s="16">
        <v>1</v>
      </c>
      <c r="H11" s="16">
        <v>8</v>
      </c>
      <c r="I11" s="16">
        <v>1</v>
      </c>
      <c r="J11" s="16">
        <v>8</v>
      </c>
      <c r="K11" s="16">
        <v>0</v>
      </c>
      <c r="L11" s="16">
        <v>3</v>
      </c>
      <c r="M11" s="16">
        <v>0</v>
      </c>
      <c r="N11" s="16">
        <v>1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</row>
    <row r="12" spans="1:23" ht="16.5">
      <c r="A12" s="56" t="s">
        <v>96</v>
      </c>
      <c r="B12" s="57"/>
      <c r="C12" s="58"/>
      <c r="D12" s="20" t="s">
        <v>101</v>
      </c>
      <c r="E12" s="16">
        <v>57</v>
      </c>
      <c r="F12" s="16">
        <v>40</v>
      </c>
      <c r="G12" s="16">
        <v>17</v>
      </c>
      <c r="H12" s="16">
        <v>10</v>
      </c>
      <c r="I12" s="16">
        <v>6</v>
      </c>
      <c r="J12" s="16">
        <v>13</v>
      </c>
      <c r="K12" s="16">
        <v>5</v>
      </c>
      <c r="L12" s="16">
        <v>7</v>
      </c>
      <c r="M12" s="16">
        <v>4</v>
      </c>
      <c r="N12" s="16">
        <v>3</v>
      </c>
      <c r="O12" s="16">
        <v>0</v>
      </c>
      <c r="P12" s="16">
        <v>5</v>
      </c>
      <c r="Q12" s="16">
        <v>1</v>
      </c>
      <c r="R12" s="16">
        <v>2</v>
      </c>
      <c r="S12" s="16">
        <v>0</v>
      </c>
      <c r="T12" s="16">
        <v>0</v>
      </c>
      <c r="U12" s="16">
        <v>1</v>
      </c>
      <c r="V12" s="16">
        <v>0</v>
      </c>
      <c r="W12" s="16">
        <v>0</v>
      </c>
    </row>
    <row r="13" spans="1:23" ht="16.5">
      <c r="A13" s="56" t="s">
        <v>97</v>
      </c>
      <c r="B13" s="57"/>
      <c r="C13" s="58"/>
      <c r="D13" s="20" t="s">
        <v>91</v>
      </c>
      <c r="E13" s="16">
        <v>9</v>
      </c>
      <c r="F13" s="16">
        <v>8</v>
      </c>
      <c r="G13" s="16">
        <v>1</v>
      </c>
      <c r="H13" s="16">
        <v>8</v>
      </c>
      <c r="I13" s="16">
        <v>1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</row>
    <row r="14" spans="1:23" ht="16.5">
      <c r="A14" s="56" t="s">
        <v>99</v>
      </c>
      <c r="B14" s="57"/>
      <c r="C14" s="58"/>
      <c r="D14" s="20" t="s">
        <v>100</v>
      </c>
      <c r="E14" s="16">
        <v>14</v>
      </c>
      <c r="F14" s="16">
        <v>13</v>
      </c>
      <c r="G14" s="16">
        <v>1</v>
      </c>
      <c r="H14" s="16">
        <v>7</v>
      </c>
      <c r="I14" s="16">
        <v>0</v>
      </c>
      <c r="J14" s="16">
        <v>4</v>
      </c>
      <c r="K14" s="16">
        <v>1</v>
      </c>
      <c r="L14" s="16">
        <v>1</v>
      </c>
      <c r="M14" s="16">
        <v>0</v>
      </c>
      <c r="N14" s="16">
        <v>1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</row>
    <row r="15" spans="1:23" ht="36" customHeight="1">
      <c r="A15" s="55" t="s">
        <v>76</v>
      </c>
      <c r="B15" s="55"/>
      <c r="C15" s="55"/>
      <c r="D15" s="26" t="s">
        <v>69</v>
      </c>
      <c r="E15" s="16">
        <v>71</v>
      </c>
      <c r="F15" s="16">
        <v>52</v>
      </c>
      <c r="G15" s="16">
        <v>19</v>
      </c>
      <c r="H15" s="16">
        <v>25</v>
      </c>
      <c r="I15" s="16">
        <v>7</v>
      </c>
      <c r="J15" s="16">
        <v>18</v>
      </c>
      <c r="K15" s="16">
        <v>10</v>
      </c>
      <c r="L15" s="16">
        <v>5</v>
      </c>
      <c r="M15" s="16">
        <v>2</v>
      </c>
      <c r="N15" s="16">
        <v>3</v>
      </c>
      <c r="O15" s="16">
        <v>0</v>
      </c>
      <c r="P15" s="16">
        <v>1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</row>
    <row r="16" spans="1:23" ht="33" customHeight="1">
      <c r="A16" s="55" t="s">
        <v>75</v>
      </c>
      <c r="B16" s="55"/>
      <c r="C16" s="55"/>
      <c r="D16" s="26" t="s">
        <v>74</v>
      </c>
      <c r="E16" s="16">
        <v>86</v>
      </c>
      <c r="F16" s="16">
        <v>61</v>
      </c>
      <c r="G16" s="16">
        <v>25</v>
      </c>
      <c r="H16" s="16">
        <v>31</v>
      </c>
      <c r="I16" s="16">
        <v>14</v>
      </c>
      <c r="J16" s="16">
        <v>25</v>
      </c>
      <c r="K16" s="16">
        <v>11</v>
      </c>
      <c r="L16" s="16">
        <v>3</v>
      </c>
      <c r="M16" s="16">
        <v>0</v>
      </c>
      <c r="N16" s="16">
        <v>0</v>
      </c>
      <c r="O16" s="16">
        <v>0</v>
      </c>
      <c r="P16" s="16">
        <v>2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</row>
    <row r="17" spans="1:23" ht="33" customHeight="1">
      <c r="A17" s="55" t="s">
        <v>83</v>
      </c>
      <c r="B17" s="55"/>
      <c r="C17" s="55"/>
      <c r="D17" s="26" t="s">
        <v>84</v>
      </c>
      <c r="E17" s="16">
        <v>22</v>
      </c>
      <c r="F17" s="16">
        <v>13</v>
      </c>
      <c r="G17" s="16">
        <v>9</v>
      </c>
      <c r="H17" s="16">
        <v>7</v>
      </c>
      <c r="I17" s="16">
        <v>3</v>
      </c>
      <c r="J17" s="16">
        <v>5</v>
      </c>
      <c r="K17" s="16">
        <v>6</v>
      </c>
      <c r="L17" s="16">
        <v>1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</row>
    <row r="19" ht="14.25">
      <c r="A19" s="2" t="s">
        <v>50</v>
      </c>
    </row>
    <row r="21" spans="1:23" ht="14.25">
      <c r="A21" s="53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</row>
  </sheetData>
  <sheetProtection/>
  <mergeCells count="24">
    <mergeCell ref="A3:C3"/>
    <mergeCell ref="A16:C16"/>
    <mergeCell ref="A4:D5"/>
    <mergeCell ref="A15:C15"/>
    <mergeCell ref="A6:C6"/>
    <mergeCell ref="A7:C7"/>
    <mergeCell ref="A11:C11"/>
    <mergeCell ref="A12:C12"/>
    <mergeCell ref="A13:C13"/>
    <mergeCell ref="A14:C14"/>
    <mergeCell ref="A21:W21"/>
    <mergeCell ref="V4:W4"/>
    <mergeCell ref="P4:Q4"/>
    <mergeCell ref="R4:S4"/>
    <mergeCell ref="E4:G4"/>
    <mergeCell ref="H4:I4"/>
    <mergeCell ref="A17:C17"/>
    <mergeCell ref="A8:C8"/>
    <mergeCell ref="A9:C9"/>
    <mergeCell ref="A10:C10"/>
    <mergeCell ref="J4:K4"/>
    <mergeCell ref="L4:M4"/>
    <mergeCell ref="N4:O4"/>
    <mergeCell ref="T4:U4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SUPERUSER</cp:lastModifiedBy>
  <cp:lastPrinted>2009-10-01T03:56:13Z</cp:lastPrinted>
  <dcterms:created xsi:type="dcterms:W3CDTF">2005-06-30T00:34:29Z</dcterms:created>
  <dcterms:modified xsi:type="dcterms:W3CDTF">2012-03-01T08:00:14Z</dcterms:modified>
  <cp:category/>
  <cp:version/>
  <cp:contentType/>
  <cp:contentStatus/>
</cp:coreProperties>
</file>