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<sst xmlns="http://schemas.openxmlformats.org/spreadsheetml/2006/main" count="266" uniqueCount="114">
  <si>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</si>
  <si>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</si>
  <si>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</si>
  <si>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</si>
  <si>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</si>
  <si>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</si>
  <si>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</si>
  <si>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</si>
  <si>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</si>
  <si>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</si>
  <si>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</si>
  <si>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</si>
  <si>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</si>
  <si>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</si>
  <si>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</si>
  <si>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</si>
  <si>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</si>
  <si>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</si>
  <si>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</si>
  <si>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</si>
  <si>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</si>
  <si>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</si>
  <si>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</si>
  <si>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</si>
  <si>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</si>
  <si>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</si>
  <si>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</si>
  <si>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</si>
  <si>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</si>
  <si>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</si>
  <si>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</si>
  <si>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</si>
  <si>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</si>
  <si>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</si>
  <si>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</si>
  <si>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</si>
  <si>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</si>
  <si>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</si>
  <si>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</si>
  <si>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</si>
  <si>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</si>
  <si>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</si>
  <si>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</si>
  <si>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</si>
  <si>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</si>
  <si>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</si>
  <si>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</si>
  <si>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</si>
  <si>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</si>
  <si>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</si>
  <si>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</si>
  <si>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</si>
  <si>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</si>
  <si>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</si>
  <si>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</si>
  <si>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</si>
  <si>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</si>
  <si>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</si>
  <si>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</si>
  <si>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</si>
  <si>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</si>
  <si>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</si>
  <si>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</si>
  <si>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</si>
  <si>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</si>
  <si>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</si>
  <si>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</si>
  <si>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</si>
  <si>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</si>
  <si>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</si>
  <si>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</si>
  <si>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</si>
  <si>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</si>
  <si>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</si>
  <si>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</si>
  <si>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</si>
  <si>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</si>
  <si>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</si>
  <si>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</si>
  <si>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</si>
  <si>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</si>
  <si>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</si>
  <si>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</si>
  <si>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</si>
  <si>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</si>
  <si>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</si>
  <si>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</si>
  <si>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</si>
  <si>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</si>
  <si>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</si>
  <si>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</si>
  <si>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</si>
  <si>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</si>
  <si>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</si>
  <si>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</si>
  <si>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</si>
  <si>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</si>
  <si>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</si>
  <si>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</si>
  <si>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</si>
  <si>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</si>
  <si>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</si>
  <si>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</si>
  <si>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</si>
  <si>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</si>
  <si>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</si>
  <si>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</si>
  <si>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亞太工商管理學系--產業碩士專班秋季班</t>
  </si>
  <si>
    <t>AB</t>
  </si>
  <si>
    <t>化學工程及材料工程學系--產業碩士專班秋季班</t>
  </si>
  <si>
    <t>CM</t>
  </si>
  <si>
    <t>依據102年02月04日資料統計</t>
  </si>
  <si>
    <t>亞太工商管理學系--產業碩士專班春季班</t>
  </si>
  <si>
    <t>依據102年02月04日資料統計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</si>
</sst>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2" fillId="0" borderId="10" xfId="0" applyFont="1" applyBorder="1" applyAlignment="1">
      <alignment horizontal="center" vertical="top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3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11" fillId="0" borderId="10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0" xfId="0" applyNumberFormat="1" applyFont="1" applyBorder="1" applyAlignment="1" applyProtection="1">
      <alignment wrapText="1"/>
      <protection locked="0"/>
    </xf>
    <xf numFmtId="3" fontId="11" fillId="0" borderId="13" xfId="0" applyNumberFormat="1" applyFont="1" applyFill="1" applyBorder="1" applyAlignment="1">
      <alignment horizontal="righ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5" zoomScaleNormal="85" zoomScalePageLayoutView="0" workbookViewId="0" topLeftCell="A1">
      <selection activeCell="C25" sqref="C25:U2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4" t="s">
        <v>111</v>
      </c>
      <c r="B2" s="35"/>
      <c r="C2" s="35"/>
    </row>
    <row r="3" spans="1:21" s="6" customFormat="1" ht="14.25">
      <c r="A3" s="38" t="s">
        <v>47</v>
      </c>
      <c r="B3" s="39"/>
      <c r="C3" s="42" t="s">
        <v>46</v>
      </c>
      <c r="D3" s="43"/>
      <c r="E3" s="44"/>
      <c r="F3" s="36" t="s">
        <v>0</v>
      </c>
      <c r="G3" s="37"/>
      <c r="H3" s="36" t="s">
        <v>1</v>
      </c>
      <c r="I3" s="37"/>
      <c r="J3" s="36" t="s">
        <v>2</v>
      </c>
      <c r="K3" s="37"/>
      <c r="L3" s="36" t="s">
        <v>3</v>
      </c>
      <c r="M3" s="37"/>
      <c r="N3" s="36" t="s">
        <v>4</v>
      </c>
      <c r="O3" s="37"/>
      <c r="P3" s="36" t="s">
        <v>5</v>
      </c>
      <c r="Q3" s="37"/>
      <c r="R3" s="36" t="s">
        <v>6</v>
      </c>
      <c r="S3" s="37"/>
      <c r="T3" s="36" t="s">
        <v>7</v>
      </c>
      <c r="U3" s="37"/>
    </row>
    <row r="4" spans="1:21" s="6" customFormat="1" ht="16.5">
      <c r="A4" s="40"/>
      <c r="B4" s="41"/>
      <c r="C4" s="20" t="s">
        <v>48</v>
      </c>
      <c r="D4" s="21" t="s">
        <v>8</v>
      </c>
      <c r="E4" s="21" t="s">
        <v>9</v>
      </c>
      <c r="F4" s="22" t="s">
        <v>8</v>
      </c>
      <c r="G4" s="22" t="s">
        <v>9</v>
      </c>
      <c r="H4" s="22" t="s">
        <v>8</v>
      </c>
      <c r="I4" s="22" t="s">
        <v>9</v>
      </c>
      <c r="J4" s="22" t="s">
        <v>8</v>
      </c>
      <c r="K4" s="22" t="s">
        <v>9</v>
      </c>
      <c r="L4" s="22" t="s">
        <v>8</v>
      </c>
      <c r="M4" s="22" t="s">
        <v>9</v>
      </c>
      <c r="N4" s="22" t="s">
        <v>8</v>
      </c>
      <c r="O4" s="22" t="s">
        <v>9</v>
      </c>
      <c r="P4" s="22" t="s">
        <v>8</v>
      </c>
      <c r="Q4" s="22" t="s">
        <v>9</v>
      </c>
      <c r="R4" s="22" t="s">
        <v>8</v>
      </c>
      <c r="S4" s="22" t="s">
        <v>9</v>
      </c>
      <c r="T4" s="22" t="s">
        <v>8</v>
      </c>
      <c r="U4" s="22" t="s">
        <v>9</v>
      </c>
    </row>
    <row r="5" spans="1:21" ht="16.5">
      <c r="A5" s="3" t="s">
        <v>10</v>
      </c>
      <c r="B5" s="18" t="s">
        <v>46</v>
      </c>
      <c r="C5" s="17">
        <v>4136</v>
      </c>
      <c r="D5" s="17">
        <v>2267</v>
      </c>
      <c r="E5" s="17">
        <v>1869</v>
      </c>
      <c r="F5" s="17">
        <v>533</v>
      </c>
      <c r="G5" s="17">
        <v>414</v>
      </c>
      <c r="H5" s="17">
        <v>543</v>
      </c>
      <c r="I5" s="17">
        <v>433</v>
      </c>
      <c r="J5" s="17">
        <v>529</v>
      </c>
      <c r="K5" s="17">
        <v>480</v>
      </c>
      <c r="L5" s="17">
        <v>558</v>
      </c>
      <c r="M5" s="17">
        <v>511</v>
      </c>
      <c r="N5" s="17">
        <v>1</v>
      </c>
      <c r="O5" s="17">
        <v>1</v>
      </c>
      <c r="P5" s="17">
        <v>0</v>
      </c>
      <c r="Q5" s="17">
        <v>0</v>
      </c>
      <c r="R5" s="17">
        <v>0</v>
      </c>
      <c r="S5" s="17">
        <v>0</v>
      </c>
      <c r="T5" s="17">
        <v>103</v>
      </c>
      <c r="U5" s="17">
        <v>30</v>
      </c>
    </row>
    <row r="6" spans="1:21" ht="16.5">
      <c r="A6" s="3" t="s">
        <v>44</v>
      </c>
      <c r="B6" s="19" t="s">
        <v>45</v>
      </c>
      <c r="C6" s="16">
        <v>202</v>
      </c>
      <c r="D6" s="16">
        <v>43</v>
      </c>
      <c r="E6" s="16">
        <v>159</v>
      </c>
      <c r="F6" s="16">
        <v>7</v>
      </c>
      <c r="G6" s="16">
        <v>38</v>
      </c>
      <c r="H6" s="16">
        <v>14</v>
      </c>
      <c r="I6" s="16">
        <v>35</v>
      </c>
      <c r="J6" s="16">
        <v>9</v>
      </c>
      <c r="K6" s="16">
        <v>45</v>
      </c>
      <c r="L6" s="16">
        <v>11</v>
      </c>
      <c r="M6" s="16">
        <v>38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2</v>
      </c>
      <c r="U6" s="16">
        <v>3</v>
      </c>
    </row>
    <row r="7" spans="1:21" ht="16.5">
      <c r="A7" s="3" t="s">
        <v>37</v>
      </c>
      <c r="B7" s="19" t="s">
        <v>38</v>
      </c>
      <c r="C7" s="16">
        <v>232</v>
      </c>
      <c r="D7" s="16">
        <v>97</v>
      </c>
      <c r="E7" s="16">
        <v>135</v>
      </c>
      <c r="F7" s="16">
        <v>25</v>
      </c>
      <c r="G7" s="16">
        <v>25</v>
      </c>
      <c r="H7" s="16">
        <v>26</v>
      </c>
      <c r="I7" s="16">
        <v>32</v>
      </c>
      <c r="J7" s="16">
        <v>18</v>
      </c>
      <c r="K7" s="16">
        <v>33</v>
      </c>
      <c r="L7" s="16">
        <v>24</v>
      </c>
      <c r="M7" s="16">
        <v>43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4</v>
      </c>
      <c r="U7" s="16">
        <v>1</v>
      </c>
    </row>
    <row r="8" spans="1:21" ht="16.5">
      <c r="A8" s="3" t="s">
        <v>97</v>
      </c>
      <c r="B8" s="19" t="s">
        <v>43</v>
      </c>
      <c r="C8" s="16">
        <v>198</v>
      </c>
      <c r="D8" s="16">
        <v>34</v>
      </c>
      <c r="E8" s="16">
        <v>164</v>
      </c>
      <c r="F8" s="16">
        <v>4</v>
      </c>
      <c r="G8" s="16">
        <v>36</v>
      </c>
      <c r="H8" s="16">
        <v>9</v>
      </c>
      <c r="I8" s="16">
        <v>43</v>
      </c>
      <c r="J8" s="16">
        <v>11</v>
      </c>
      <c r="K8" s="16">
        <v>41</v>
      </c>
      <c r="L8" s="16">
        <v>9</v>
      </c>
      <c r="M8" s="16">
        <v>41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3</v>
      </c>
    </row>
    <row r="9" spans="1:21" ht="16.5">
      <c r="A9" s="3" t="s">
        <v>84</v>
      </c>
      <c r="B9" s="19" t="s">
        <v>83</v>
      </c>
      <c r="C9" s="16">
        <v>202</v>
      </c>
      <c r="D9" s="16">
        <v>32</v>
      </c>
      <c r="E9" s="16">
        <v>170</v>
      </c>
      <c r="F9" s="16">
        <v>5</v>
      </c>
      <c r="G9" s="16">
        <v>39</v>
      </c>
      <c r="H9" s="16">
        <v>9</v>
      </c>
      <c r="I9" s="16">
        <v>41</v>
      </c>
      <c r="J9" s="16">
        <v>9</v>
      </c>
      <c r="K9" s="16">
        <v>45</v>
      </c>
      <c r="L9" s="16">
        <v>7</v>
      </c>
      <c r="M9" s="16">
        <v>44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2</v>
      </c>
      <c r="U9" s="16">
        <v>1</v>
      </c>
    </row>
    <row r="10" spans="1:21" ht="16.5">
      <c r="A10" s="3" t="s">
        <v>98</v>
      </c>
      <c r="B10" s="27" t="s">
        <v>99</v>
      </c>
      <c r="C10" s="16">
        <v>27</v>
      </c>
      <c r="D10" s="16">
        <v>21</v>
      </c>
      <c r="E10" s="16">
        <v>6</v>
      </c>
      <c r="F10" s="16">
        <v>21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3" t="s">
        <v>39</v>
      </c>
      <c r="B11" s="19" t="s">
        <v>40</v>
      </c>
      <c r="C11" s="16">
        <v>230</v>
      </c>
      <c r="D11" s="16">
        <v>84</v>
      </c>
      <c r="E11" s="16">
        <v>146</v>
      </c>
      <c r="F11" s="16">
        <v>20</v>
      </c>
      <c r="G11" s="16">
        <v>29</v>
      </c>
      <c r="H11" s="16">
        <v>20</v>
      </c>
      <c r="I11" s="16">
        <v>32</v>
      </c>
      <c r="J11" s="16">
        <v>23</v>
      </c>
      <c r="K11" s="16">
        <v>38</v>
      </c>
      <c r="L11" s="16">
        <v>17</v>
      </c>
      <c r="M11" s="16">
        <v>43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4</v>
      </c>
      <c r="U11" s="16">
        <v>4</v>
      </c>
    </row>
    <row r="12" spans="1:21" ht="16.5">
      <c r="A12" s="3" t="s">
        <v>33</v>
      </c>
      <c r="B12" s="19" t="s">
        <v>34</v>
      </c>
      <c r="C12" s="16">
        <v>206</v>
      </c>
      <c r="D12" s="16">
        <v>70</v>
      </c>
      <c r="E12" s="16">
        <v>136</v>
      </c>
      <c r="F12" s="16">
        <v>19</v>
      </c>
      <c r="G12" s="16">
        <v>28</v>
      </c>
      <c r="H12" s="16">
        <v>21</v>
      </c>
      <c r="I12" s="16">
        <v>31</v>
      </c>
      <c r="J12" s="16">
        <v>14</v>
      </c>
      <c r="K12" s="16">
        <v>37</v>
      </c>
      <c r="L12" s="16">
        <v>13</v>
      </c>
      <c r="M12" s="16">
        <v>35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3</v>
      </c>
      <c r="U12" s="16">
        <v>5</v>
      </c>
    </row>
    <row r="13" spans="1:21" ht="16.5">
      <c r="A13" s="3" t="s">
        <v>31</v>
      </c>
      <c r="B13" s="19" t="s">
        <v>32</v>
      </c>
      <c r="C13" s="16">
        <v>207</v>
      </c>
      <c r="D13" s="16">
        <v>84</v>
      </c>
      <c r="E13" s="16">
        <v>123</v>
      </c>
      <c r="F13" s="16">
        <v>14</v>
      </c>
      <c r="G13" s="16">
        <v>25</v>
      </c>
      <c r="H13" s="16">
        <v>26</v>
      </c>
      <c r="I13" s="16">
        <v>27</v>
      </c>
      <c r="J13" s="16">
        <v>19</v>
      </c>
      <c r="K13" s="16">
        <v>33</v>
      </c>
      <c r="L13" s="16">
        <v>16</v>
      </c>
      <c r="M13" s="16">
        <v>36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9</v>
      </c>
      <c r="U13" s="16">
        <v>2</v>
      </c>
    </row>
    <row r="14" spans="1:21" ht="16.5">
      <c r="A14" s="3" t="s">
        <v>15</v>
      </c>
      <c r="B14" s="19" t="s">
        <v>16</v>
      </c>
      <c r="C14" s="16">
        <v>224</v>
      </c>
      <c r="D14" s="16">
        <v>115</v>
      </c>
      <c r="E14" s="16">
        <v>109</v>
      </c>
      <c r="F14" s="16">
        <v>29</v>
      </c>
      <c r="G14" s="16">
        <v>25</v>
      </c>
      <c r="H14" s="16">
        <v>30</v>
      </c>
      <c r="I14" s="16">
        <v>25</v>
      </c>
      <c r="J14" s="16">
        <v>23</v>
      </c>
      <c r="K14" s="16">
        <v>31</v>
      </c>
      <c r="L14" s="16">
        <v>25</v>
      </c>
      <c r="M14" s="16">
        <v>25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8</v>
      </c>
      <c r="U14" s="16">
        <v>3</v>
      </c>
    </row>
    <row r="15" spans="1:21" ht="16.5">
      <c r="A15" s="3" t="s">
        <v>11</v>
      </c>
      <c r="B15" s="19" t="s">
        <v>12</v>
      </c>
      <c r="C15" s="16">
        <v>242</v>
      </c>
      <c r="D15" s="16">
        <v>126</v>
      </c>
      <c r="E15" s="16">
        <v>116</v>
      </c>
      <c r="F15" s="16">
        <v>35</v>
      </c>
      <c r="G15" s="16">
        <v>26</v>
      </c>
      <c r="H15" s="16">
        <v>32</v>
      </c>
      <c r="I15" s="16">
        <v>27</v>
      </c>
      <c r="J15" s="16">
        <v>32</v>
      </c>
      <c r="K15" s="16">
        <v>27</v>
      </c>
      <c r="L15" s="16">
        <v>24</v>
      </c>
      <c r="M15" s="16">
        <v>36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29</v>
      </c>
      <c r="B16" s="19" t="s">
        <v>30</v>
      </c>
      <c r="C16" s="16">
        <v>195</v>
      </c>
      <c r="D16" s="16">
        <v>87</v>
      </c>
      <c r="E16" s="16">
        <v>108</v>
      </c>
      <c r="F16" s="16">
        <v>22</v>
      </c>
      <c r="G16" s="16">
        <v>20</v>
      </c>
      <c r="H16" s="16">
        <v>24</v>
      </c>
      <c r="I16" s="16">
        <v>23</v>
      </c>
      <c r="J16" s="16">
        <v>24</v>
      </c>
      <c r="K16" s="16">
        <v>28</v>
      </c>
      <c r="L16" s="16">
        <v>17</v>
      </c>
      <c r="M16" s="16">
        <v>36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1</v>
      </c>
    </row>
    <row r="17" spans="1:21" ht="16.5">
      <c r="A17" s="3" t="s">
        <v>35</v>
      </c>
      <c r="B17" s="19" t="s">
        <v>36</v>
      </c>
      <c r="C17" s="16">
        <v>202</v>
      </c>
      <c r="D17" s="16">
        <v>95</v>
      </c>
      <c r="E17" s="16">
        <v>107</v>
      </c>
      <c r="F17" s="16">
        <v>19</v>
      </c>
      <c r="G17" s="16">
        <v>23</v>
      </c>
      <c r="H17" s="16">
        <v>19</v>
      </c>
      <c r="I17" s="16">
        <v>26</v>
      </c>
      <c r="J17" s="16">
        <v>30</v>
      </c>
      <c r="K17" s="16">
        <v>27</v>
      </c>
      <c r="L17" s="16">
        <v>24</v>
      </c>
      <c r="M17" s="16">
        <v>30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3</v>
      </c>
      <c r="U17" s="16">
        <v>1</v>
      </c>
    </row>
    <row r="18" spans="1:21" ht="16.5">
      <c r="A18" s="3" t="s">
        <v>17</v>
      </c>
      <c r="B18" s="19" t="s">
        <v>18</v>
      </c>
      <c r="C18" s="16">
        <v>189</v>
      </c>
      <c r="D18" s="16">
        <v>126</v>
      </c>
      <c r="E18" s="16">
        <v>63</v>
      </c>
      <c r="F18" s="16">
        <v>31</v>
      </c>
      <c r="G18" s="16">
        <v>17</v>
      </c>
      <c r="H18" s="16">
        <v>33</v>
      </c>
      <c r="I18" s="16">
        <v>14</v>
      </c>
      <c r="J18" s="16">
        <v>25</v>
      </c>
      <c r="K18" s="16">
        <v>14</v>
      </c>
      <c r="L18" s="16">
        <v>31</v>
      </c>
      <c r="M18" s="16">
        <v>18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</v>
      </c>
      <c r="U18" s="16">
        <v>0</v>
      </c>
    </row>
    <row r="19" spans="1:21" ht="16.5">
      <c r="A19" s="3" t="s">
        <v>13</v>
      </c>
      <c r="B19" s="19" t="s">
        <v>14</v>
      </c>
      <c r="C19" s="16">
        <v>181</v>
      </c>
      <c r="D19" s="16">
        <v>124</v>
      </c>
      <c r="E19" s="16">
        <v>57</v>
      </c>
      <c r="F19" s="16">
        <v>31</v>
      </c>
      <c r="G19" s="16">
        <v>14</v>
      </c>
      <c r="H19" s="16">
        <v>23</v>
      </c>
      <c r="I19" s="16">
        <v>12</v>
      </c>
      <c r="J19" s="16">
        <v>34</v>
      </c>
      <c r="K19" s="16">
        <v>14</v>
      </c>
      <c r="L19" s="16">
        <v>32</v>
      </c>
      <c r="M19" s="16">
        <v>15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4</v>
      </c>
      <c r="U19" s="16">
        <v>2</v>
      </c>
    </row>
    <row r="20" spans="1:21" ht="16.5">
      <c r="A20" s="3" t="s">
        <v>41</v>
      </c>
      <c r="B20" s="19" t="s">
        <v>42</v>
      </c>
      <c r="C20" s="16">
        <v>192</v>
      </c>
      <c r="D20" s="16">
        <v>116</v>
      </c>
      <c r="E20" s="16">
        <v>76</v>
      </c>
      <c r="F20" s="16">
        <v>28</v>
      </c>
      <c r="G20" s="16">
        <v>16</v>
      </c>
      <c r="H20" s="16">
        <v>30</v>
      </c>
      <c r="I20" s="16">
        <v>16</v>
      </c>
      <c r="J20" s="16">
        <v>32</v>
      </c>
      <c r="K20" s="16">
        <v>19</v>
      </c>
      <c r="L20" s="16">
        <v>25</v>
      </c>
      <c r="M20" s="16">
        <v>23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2</v>
      </c>
    </row>
    <row r="21" spans="1:21" ht="16.5">
      <c r="A21" s="3" t="s">
        <v>19</v>
      </c>
      <c r="B21" s="19" t="s">
        <v>20</v>
      </c>
      <c r="C21" s="16">
        <v>193</v>
      </c>
      <c r="D21" s="16">
        <v>160</v>
      </c>
      <c r="E21" s="16">
        <v>33</v>
      </c>
      <c r="F21" s="16">
        <v>39</v>
      </c>
      <c r="G21" s="16">
        <v>7</v>
      </c>
      <c r="H21" s="16">
        <v>42</v>
      </c>
      <c r="I21" s="16">
        <v>3</v>
      </c>
      <c r="J21" s="16">
        <v>37</v>
      </c>
      <c r="K21" s="16">
        <v>9</v>
      </c>
      <c r="L21" s="16">
        <v>37</v>
      </c>
      <c r="M21" s="16">
        <v>13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5</v>
      </c>
      <c r="U21" s="16">
        <v>1</v>
      </c>
    </row>
    <row r="22" spans="1:21" ht="16.5">
      <c r="A22" s="3" t="s">
        <v>27</v>
      </c>
      <c r="B22" s="19" t="s">
        <v>28</v>
      </c>
      <c r="C22" s="16">
        <v>431</v>
      </c>
      <c r="D22" s="16">
        <v>385</v>
      </c>
      <c r="E22" s="16">
        <v>46</v>
      </c>
      <c r="F22" s="16">
        <v>84</v>
      </c>
      <c r="G22" s="16">
        <v>14</v>
      </c>
      <c r="H22" s="16">
        <v>83</v>
      </c>
      <c r="I22" s="16">
        <v>13</v>
      </c>
      <c r="J22" s="16">
        <v>84</v>
      </c>
      <c r="K22" s="16">
        <v>9</v>
      </c>
      <c r="L22" s="16">
        <v>111</v>
      </c>
      <c r="M22" s="16">
        <v>10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23</v>
      </c>
      <c r="U22" s="16">
        <v>0</v>
      </c>
    </row>
    <row r="23" spans="1:21" ht="16.5">
      <c r="A23" s="3" t="s">
        <v>21</v>
      </c>
      <c r="B23" s="19" t="s">
        <v>22</v>
      </c>
      <c r="C23" s="16">
        <v>219</v>
      </c>
      <c r="D23" s="16">
        <v>173</v>
      </c>
      <c r="E23" s="16">
        <v>46</v>
      </c>
      <c r="F23" s="16">
        <v>35</v>
      </c>
      <c r="G23" s="16">
        <v>10</v>
      </c>
      <c r="H23" s="16">
        <v>42</v>
      </c>
      <c r="I23" s="16">
        <v>13</v>
      </c>
      <c r="J23" s="16">
        <v>43</v>
      </c>
      <c r="K23" s="16">
        <v>14</v>
      </c>
      <c r="L23" s="16">
        <v>47</v>
      </c>
      <c r="M23" s="16">
        <v>9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6</v>
      </c>
      <c r="U23" s="16">
        <v>0</v>
      </c>
    </row>
    <row r="24" spans="1:21" ht="16.5">
      <c r="A24" s="3" t="s">
        <v>23</v>
      </c>
      <c r="B24" s="19" t="s">
        <v>24</v>
      </c>
      <c r="C24" s="16">
        <v>182</v>
      </c>
      <c r="D24" s="16">
        <v>145</v>
      </c>
      <c r="E24" s="16">
        <v>37</v>
      </c>
      <c r="F24" s="16">
        <v>31</v>
      </c>
      <c r="G24" s="16">
        <v>10</v>
      </c>
      <c r="H24" s="16">
        <v>30</v>
      </c>
      <c r="I24" s="16">
        <v>10</v>
      </c>
      <c r="J24" s="16">
        <v>30</v>
      </c>
      <c r="K24" s="16">
        <v>7</v>
      </c>
      <c r="L24" s="16">
        <v>39</v>
      </c>
      <c r="M24" s="16">
        <v>10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15</v>
      </c>
      <c r="U24" s="16">
        <v>0</v>
      </c>
    </row>
    <row r="25" spans="1:21" ht="16.5">
      <c r="A25" s="3" t="s">
        <v>25</v>
      </c>
      <c r="B25" s="19" t="s">
        <v>26</v>
      </c>
      <c r="C25" s="16">
        <v>181</v>
      </c>
      <c r="D25" s="16">
        <v>149</v>
      </c>
      <c r="E25" s="16">
        <v>32</v>
      </c>
      <c r="F25" s="16">
        <v>34</v>
      </c>
      <c r="G25" s="16">
        <v>6</v>
      </c>
      <c r="H25" s="16">
        <v>30</v>
      </c>
      <c r="I25" s="16">
        <v>10</v>
      </c>
      <c r="J25" s="16">
        <v>32</v>
      </c>
      <c r="K25" s="16">
        <v>9</v>
      </c>
      <c r="L25" s="16">
        <v>49</v>
      </c>
      <c r="M25" s="16">
        <v>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4</v>
      </c>
      <c r="U25" s="16">
        <v>1</v>
      </c>
    </row>
    <row r="26" ht="12.75">
      <c r="C26" s="33"/>
    </row>
    <row r="27" ht="14.25">
      <c r="A27" s="2" t="s">
        <v>50</v>
      </c>
    </row>
  </sheetData>
  <sheetProtection/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8" t="s">
        <v>113</v>
      </c>
      <c r="B3" s="49"/>
      <c r="C3" s="49"/>
      <c r="D3" s="35"/>
    </row>
    <row r="4" spans="1:23" s="6" customFormat="1" ht="14.25">
      <c r="A4" s="50" t="s">
        <v>52</v>
      </c>
      <c r="B4" s="51"/>
      <c r="C4" s="51"/>
      <c r="D4" s="51"/>
      <c r="E4" s="47" t="s">
        <v>53</v>
      </c>
      <c r="F4" s="43"/>
      <c r="G4" s="44"/>
      <c r="H4" s="47" t="s">
        <v>0</v>
      </c>
      <c r="I4" s="44"/>
      <c r="J4" s="47" t="s">
        <v>1</v>
      </c>
      <c r="K4" s="44"/>
      <c r="L4" s="36" t="s">
        <v>2</v>
      </c>
      <c r="M4" s="37"/>
      <c r="N4" s="36" t="s">
        <v>3</v>
      </c>
      <c r="O4" s="37"/>
      <c r="P4" s="36" t="s">
        <v>4</v>
      </c>
      <c r="Q4" s="37"/>
      <c r="R4" s="47" t="s">
        <v>5</v>
      </c>
      <c r="S4" s="44"/>
      <c r="T4" s="36" t="s">
        <v>6</v>
      </c>
      <c r="U4" s="37"/>
      <c r="V4" s="36" t="s">
        <v>7</v>
      </c>
      <c r="W4" s="37"/>
    </row>
    <row r="5" spans="1:23" ht="14.25">
      <c r="A5" s="51"/>
      <c r="B5" s="51"/>
      <c r="C5" s="51"/>
      <c r="D5" s="51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214</v>
      </c>
      <c r="F6" s="17">
        <v>120</v>
      </c>
      <c r="G6" s="17">
        <v>94</v>
      </c>
      <c r="H6" s="17">
        <v>32</v>
      </c>
      <c r="I6" s="17">
        <v>37</v>
      </c>
      <c r="J6" s="17">
        <v>48</v>
      </c>
      <c r="K6" s="17">
        <v>27</v>
      </c>
      <c r="L6" s="17">
        <v>28</v>
      </c>
      <c r="M6" s="17">
        <v>29</v>
      </c>
      <c r="N6" s="17">
        <v>9</v>
      </c>
      <c r="O6" s="17">
        <v>1</v>
      </c>
      <c r="P6" s="17">
        <v>2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30">
        <v>21</v>
      </c>
      <c r="F7" s="30">
        <v>9</v>
      </c>
      <c r="G7" s="30">
        <v>12</v>
      </c>
      <c r="H7" s="30">
        <v>0</v>
      </c>
      <c r="I7" s="30">
        <v>0</v>
      </c>
      <c r="J7" s="30">
        <v>7</v>
      </c>
      <c r="K7" s="30">
        <v>6</v>
      </c>
      <c r="L7" s="30">
        <v>1</v>
      </c>
      <c r="M7" s="30">
        <v>6</v>
      </c>
      <c r="N7" s="30">
        <v>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</row>
    <row r="8" spans="1:23" ht="16.5">
      <c r="A8" s="45" t="s">
        <v>39</v>
      </c>
      <c r="B8" s="46"/>
      <c r="C8" s="10"/>
      <c r="D8" s="4" t="s">
        <v>40</v>
      </c>
      <c r="E8" s="30">
        <v>1</v>
      </c>
      <c r="F8" s="30">
        <v>1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6.5">
      <c r="A9" s="3" t="s">
        <v>33</v>
      </c>
      <c r="B9" s="9"/>
      <c r="C9" s="10"/>
      <c r="D9" s="4" t="s">
        <v>34</v>
      </c>
      <c r="E9" s="30">
        <v>54</v>
      </c>
      <c r="F9" s="30">
        <v>31</v>
      </c>
      <c r="G9" s="30">
        <v>23</v>
      </c>
      <c r="H9" s="30">
        <v>6</v>
      </c>
      <c r="I9" s="30">
        <v>14</v>
      </c>
      <c r="J9" s="30">
        <v>11</v>
      </c>
      <c r="K9" s="30">
        <v>4</v>
      </c>
      <c r="L9" s="30">
        <v>8</v>
      </c>
      <c r="M9" s="30">
        <v>5</v>
      </c>
      <c r="N9" s="30">
        <v>5</v>
      </c>
      <c r="O9" s="30">
        <v>0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</row>
    <row r="10" spans="1:23" ht="16.5">
      <c r="A10" s="3" t="s">
        <v>31</v>
      </c>
      <c r="B10" s="9"/>
      <c r="C10" s="10"/>
      <c r="D10" s="4" t="s">
        <v>32</v>
      </c>
      <c r="E10" s="30">
        <v>138</v>
      </c>
      <c r="F10" s="30">
        <v>79</v>
      </c>
      <c r="G10" s="30">
        <v>59</v>
      </c>
      <c r="H10" s="30">
        <v>26</v>
      </c>
      <c r="I10" s="30">
        <v>23</v>
      </c>
      <c r="J10" s="30">
        <v>30</v>
      </c>
      <c r="K10" s="30">
        <v>17</v>
      </c>
      <c r="L10" s="30">
        <v>19</v>
      </c>
      <c r="M10" s="30">
        <v>18</v>
      </c>
      <c r="N10" s="30">
        <v>3</v>
      </c>
      <c r="O10" s="30">
        <v>1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2" ht="14.25">
      <c r="A12" s="2" t="s">
        <v>57</v>
      </c>
    </row>
  </sheetData>
  <sheetProtection/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zoomScalePageLayoutView="0" workbookViewId="0" topLeftCell="A2">
      <selection activeCell="H5" sqref="H5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4" t="s">
        <v>113</v>
      </c>
      <c r="B2" s="35"/>
    </row>
    <row r="3" spans="1:21" ht="14.25">
      <c r="A3" s="50" t="s">
        <v>52</v>
      </c>
      <c r="B3" s="51"/>
      <c r="C3" s="52" t="s">
        <v>53</v>
      </c>
      <c r="D3" s="53"/>
      <c r="E3" s="53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51"/>
      <c r="B4" s="51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71</v>
      </c>
      <c r="B5" s="3" t="s">
        <v>46</v>
      </c>
      <c r="C5" s="12">
        <f>SUM(C6,C10)</f>
        <v>641</v>
      </c>
      <c r="D5" s="12">
        <f aca="true" t="shared" si="0" ref="D5:U5">SUM(D6,D10)</f>
        <v>448</v>
      </c>
      <c r="E5" s="12">
        <f t="shared" si="0"/>
        <v>193</v>
      </c>
      <c r="F5" s="12">
        <f t="shared" si="0"/>
        <v>207</v>
      </c>
      <c r="G5" s="12">
        <f t="shared" si="0"/>
        <v>92</v>
      </c>
      <c r="H5" s="12">
        <f t="shared" si="0"/>
        <v>179</v>
      </c>
      <c r="I5" s="12">
        <f t="shared" si="0"/>
        <v>73</v>
      </c>
      <c r="J5" s="12">
        <f t="shared" si="0"/>
        <v>41</v>
      </c>
      <c r="K5" s="12">
        <f t="shared" si="0"/>
        <v>21</v>
      </c>
      <c r="L5" s="12">
        <f t="shared" si="0"/>
        <v>21</v>
      </c>
      <c r="M5" s="12">
        <f t="shared" si="0"/>
        <v>6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1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69</v>
      </c>
      <c r="B6" s="3" t="s">
        <v>70</v>
      </c>
      <c r="C6" s="17">
        <v>13</v>
      </c>
      <c r="D6" s="17">
        <v>11</v>
      </c>
      <c r="E6" s="17">
        <v>2</v>
      </c>
      <c r="F6" s="17">
        <v>3</v>
      </c>
      <c r="G6" s="17">
        <v>1</v>
      </c>
      <c r="H6" s="17">
        <v>5</v>
      </c>
      <c r="I6" s="17">
        <v>0</v>
      </c>
      <c r="J6" s="17">
        <v>1</v>
      </c>
      <c r="K6" s="17">
        <v>0</v>
      </c>
      <c r="L6" s="17">
        <v>2</v>
      </c>
      <c r="M6" s="17">
        <v>0</v>
      </c>
      <c r="N6" s="17">
        <v>0</v>
      </c>
      <c r="O6" s="17">
        <v>0</v>
      </c>
      <c r="P6" s="17">
        <v>0</v>
      </c>
      <c r="Q6" s="17">
        <v>1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5</v>
      </c>
      <c r="D7" s="16">
        <v>5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1</v>
      </c>
      <c r="K7" s="16">
        <v>0</v>
      </c>
      <c r="L7" s="16">
        <v>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3" t="s">
        <v>82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90</v>
      </c>
      <c r="B9" s="23" t="s">
        <v>66</v>
      </c>
      <c r="C9" s="16">
        <v>6</v>
      </c>
      <c r="D9" s="16">
        <v>5</v>
      </c>
      <c r="E9" s="16">
        <v>1</v>
      </c>
      <c r="F9" s="16">
        <v>2</v>
      </c>
      <c r="G9" s="16">
        <v>1</v>
      </c>
      <c r="H9" s="16">
        <v>3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14" t="s">
        <v>59</v>
      </c>
      <c r="B10" s="3" t="s">
        <v>70</v>
      </c>
      <c r="C10" s="17">
        <f>SUM(C11:C34)</f>
        <v>628</v>
      </c>
      <c r="D10" s="17">
        <f aca="true" t="shared" si="1" ref="D10:U10">SUM(D11:D34)</f>
        <v>437</v>
      </c>
      <c r="E10" s="17">
        <f t="shared" si="1"/>
        <v>191</v>
      </c>
      <c r="F10" s="17">
        <f t="shared" si="1"/>
        <v>204</v>
      </c>
      <c r="G10" s="17">
        <f t="shared" si="1"/>
        <v>91</v>
      </c>
      <c r="H10" s="17">
        <f t="shared" si="1"/>
        <v>174</v>
      </c>
      <c r="I10" s="17">
        <f t="shared" si="1"/>
        <v>73</v>
      </c>
      <c r="J10" s="17">
        <f t="shared" si="1"/>
        <v>40</v>
      </c>
      <c r="K10" s="17">
        <f t="shared" si="1"/>
        <v>21</v>
      </c>
      <c r="L10" s="17">
        <f t="shared" si="1"/>
        <v>19</v>
      </c>
      <c r="M10" s="17">
        <f t="shared" si="1"/>
        <v>6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</row>
    <row r="11" spans="1:21" ht="16.5">
      <c r="A11" s="15" t="s">
        <v>37</v>
      </c>
      <c r="B11" s="8" t="s">
        <v>38</v>
      </c>
      <c r="C11" s="16">
        <v>23</v>
      </c>
      <c r="D11" s="16">
        <v>12</v>
      </c>
      <c r="E11" s="16">
        <v>11</v>
      </c>
      <c r="F11" s="16">
        <v>5</v>
      </c>
      <c r="G11" s="16">
        <v>3</v>
      </c>
      <c r="H11" s="16">
        <v>5</v>
      </c>
      <c r="I11" s="16">
        <v>4</v>
      </c>
      <c r="J11" s="16">
        <v>1</v>
      </c>
      <c r="K11" s="16">
        <v>4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97</v>
      </c>
      <c r="B12" s="8" t="s">
        <v>102</v>
      </c>
      <c r="C12" s="16">
        <v>37</v>
      </c>
      <c r="D12" s="16">
        <v>18</v>
      </c>
      <c r="E12" s="16">
        <v>19</v>
      </c>
      <c r="F12" s="16">
        <v>7</v>
      </c>
      <c r="G12" s="16">
        <v>6</v>
      </c>
      <c r="H12" s="16">
        <v>7</v>
      </c>
      <c r="I12" s="16">
        <v>9</v>
      </c>
      <c r="J12" s="16">
        <v>2</v>
      </c>
      <c r="K12" s="16">
        <v>4</v>
      </c>
      <c r="L12" s="16">
        <v>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39</v>
      </c>
      <c r="B13" s="8" t="s">
        <v>62</v>
      </c>
      <c r="C13" s="16">
        <v>39</v>
      </c>
      <c r="D13" s="16">
        <v>25</v>
      </c>
      <c r="E13" s="16">
        <v>14</v>
      </c>
      <c r="F13" s="16">
        <v>6</v>
      </c>
      <c r="G13" s="16">
        <v>5</v>
      </c>
      <c r="H13" s="16">
        <v>6</v>
      </c>
      <c r="I13" s="16">
        <v>2</v>
      </c>
      <c r="J13" s="16">
        <v>7</v>
      </c>
      <c r="K13" s="16">
        <v>5</v>
      </c>
      <c r="L13" s="16">
        <v>6</v>
      </c>
      <c r="M13" s="16">
        <v>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33</v>
      </c>
      <c r="B14" s="8" t="s">
        <v>34</v>
      </c>
      <c r="C14" s="16">
        <v>36</v>
      </c>
      <c r="D14" s="16">
        <v>24</v>
      </c>
      <c r="E14" s="16">
        <v>12</v>
      </c>
      <c r="F14" s="16">
        <v>7</v>
      </c>
      <c r="G14" s="16">
        <v>2</v>
      </c>
      <c r="H14" s="16">
        <v>6</v>
      </c>
      <c r="I14" s="16">
        <v>5</v>
      </c>
      <c r="J14" s="16">
        <v>5</v>
      </c>
      <c r="K14" s="16">
        <v>2</v>
      </c>
      <c r="L14" s="16">
        <v>6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100</v>
      </c>
      <c r="B15" s="8" t="s">
        <v>101</v>
      </c>
      <c r="C15" s="16">
        <v>12</v>
      </c>
      <c r="D15" s="16">
        <v>10</v>
      </c>
      <c r="E15" s="16">
        <v>2</v>
      </c>
      <c r="F15" s="16">
        <v>10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15</v>
      </c>
      <c r="B16" s="8" t="s">
        <v>16</v>
      </c>
      <c r="C16" s="16">
        <v>17</v>
      </c>
      <c r="D16" s="16">
        <v>10</v>
      </c>
      <c r="E16" s="16">
        <v>7</v>
      </c>
      <c r="F16" s="16">
        <v>6</v>
      </c>
      <c r="G16" s="16">
        <v>4</v>
      </c>
      <c r="H16" s="16">
        <v>4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11</v>
      </c>
      <c r="B17" s="8" t="s">
        <v>12</v>
      </c>
      <c r="C17" s="16">
        <v>23</v>
      </c>
      <c r="D17" s="16">
        <v>14</v>
      </c>
      <c r="E17" s="16">
        <v>9</v>
      </c>
      <c r="F17" s="16">
        <v>9</v>
      </c>
      <c r="G17" s="16">
        <v>7</v>
      </c>
      <c r="H17" s="16">
        <v>5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29</v>
      </c>
      <c r="B18" s="8" t="s">
        <v>79</v>
      </c>
      <c r="C18" s="16">
        <v>23</v>
      </c>
      <c r="D18" s="16">
        <v>11</v>
      </c>
      <c r="E18" s="16">
        <v>12</v>
      </c>
      <c r="F18" s="16">
        <v>5</v>
      </c>
      <c r="G18" s="16">
        <v>6</v>
      </c>
      <c r="H18" s="16">
        <v>6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35</v>
      </c>
      <c r="B19" s="8" t="s">
        <v>36</v>
      </c>
      <c r="C19" s="16">
        <v>26</v>
      </c>
      <c r="D19" s="16">
        <v>18</v>
      </c>
      <c r="E19" s="16">
        <v>8</v>
      </c>
      <c r="F19" s="16">
        <v>8</v>
      </c>
      <c r="G19" s="16">
        <v>4</v>
      </c>
      <c r="H19" s="16">
        <v>8</v>
      </c>
      <c r="I19" s="16">
        <v>3</v>
      </c>
      <c r="J19" s="16">
        <v>1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85</v>
      </c>
      <c r="B20" s="8" t="s">
        <v>78</v>
      </c>
      <c r="C20" s="16">
        <v>21</v>
      </c>
      <c r="D20" s="16">
        <v>11</v>
      </c>
      <c r="E20" s="16">
        <v>10</v>
      </c>
      <c r="F20" s="16">
        <v>7</v>
      </c>
      <c r="G20" s="16">
        <v>4</v>
      </c>
      <c r="H20" s="16">
        <v>4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86</v>
      </c>
      <c r="B21" s="8" t="s">
        <v>87</v>
      </c>
      <c r="C21" s="16">
        <v>17</v>
      </c>
      <c r="D21" s="16">
        <v>4</v>
      </c>
      <c r="E21" s="16">
        <v>13</v>
      </c>
      <c r="F21" s="16">
        <v>3</v>
      </c>
      <c r="G21" s="16">
        <v>10</v>
      </c>
      <c r="H21" s="16">
        <v>1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17</v>
      </c>
      <c r="B22" s="8" t="s">
        <v>18</v>
      </c>
      <c r="C22" s="16">
        <v>15</v>
      </c>
      <c r="D22" s="16">
        <v>11</v>
      </c>
      <c r="E22" s="16">
        <v>4</v>
      </c>
      <c r="F22" s="16">
        <v>7</v>
      </c>
      <c r="G22" s="16">
        <v>1</v>
      </c>
      <c r="H22" s="16">
        <v>2</v>
      </c>
      <c r="I22" s="16">
        <v>3</v>
      </c>
      <c r="J22" s="16">
        <v>1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13</v>
      </c>
      <c r="B23" s="8" t="s">
        <v>14</v>
      </c>
      <c r="C23" s="16">
        <v>43</v>
      </c>
      <c r="D23" s="16">
        <v>31</v>
      </c>
      <c r="E23" s="16">
        <v>12</v>
      </c>
      <c r="F23" s="16">
        <v>13</v>
      </c>
      <c r="G23" s="16">
        <v>5</v>
      </c>
      <c r="H23" s="16">
        <v>13</v>
      </c>
      <c r="I23" s="16">
        <v>4</v>
      </c>
      <c r="J23" s="16">
        <v>5</v>
      </c>
      <c r="K23" s="16">
        <v>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19</v>
      </c>
      <c r="B24" s="8" t="s">
        <v>75</v>
      </c>
      <c r="C24" s="16">
        <v>23</v>
      </c>
      <c r="D24" s="16">
        <v>21</v>
      </c>
      <c r="E24" s="16">
        <v>2</v>
      </c>
      <c r="F24" s="16">
        <v>10</v>
      </c>
      <c r="G24" s="16">
        <v>1</v>
      </c>
      <c r="H24" s="16">
        <v>9</v>
      </c>
      <c r="I24" s="16">
        <v>1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63</v>
      </c>
      <c r="B25" s="8" t="s">
        <v>64</v>
      </c>
      <c r="C25" s="16">
        <v>18</v>
      </c>
      <c r="D25" s="16">
        <v>8</v>
      </c>
      <c r="E25" s="16">
        <v>10</v>
      </c>
      <c r="F25" s="16">
        <v>4</v>
      </c>
      <c r="G25" s="16">
        <v>5</v>
      </c>
      <c r="H25" s="16">
        <v>4</v>
      </c>
      <c r="I25" s="16">
        <v>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60</v>
      </c>
      <c r="B26" s="8" t="s">
        <v>61</v>
      </c>
      <c r="C26" s="16">
        <v>26</v>
      </c>
      <c r="D26" s="16">
        <v>19</v>
      </c>
      <c r="E26" s="16">
        <v>7</v>
      </c>
      <c r="F26" s="16">
        <v>9</v>
      </c>
      <c r="G26" s="16">
        <v>3</v>
      </c>
      <c r="H26" s="16">
        <v>5</v>
      </c>
      <c r="I26" s="16">
        <v>3</v>
      </c>
      <c r="J26" s="16">
        <v>4</v>
      </c>
      <c r="K26" s="16">
        <v>1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27</v>
      </c>
      <c r="B27" s="8" t="s">
        <v>77</v>
      </c>
      <c r="C27" s="16">
        <v>61</v>
      </c>
      <c r="D27" s="16">
        <v>57</v>
      </c>
      <c r="E27" s="16">
        <v>4</v>
      </c>
      <c r="F27" s="16">
        <v>27</v>
      </c>
      <c r="G27" s="16">
        <v>1</v>
      </c>
      <c r="H27" s="16">
        <v>24</v>
      </c>
      <c r="I27" s="16">
        <v>2</v>
      </c>
      <c r="J27" s="16">
        <v>6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21</v>
      </c>
      <c r="B28" s="8" t="s">
        <v>68</v>
      </c>
      <c r="C28" s="16">
        <v>31</v>
      </c>
      <c r="D28" s="16">
        <v>25</v>
      </c>
      <c r="E28" s="16">
        <v>6</v>
      </c>
      <c r="F28" s="16">
        <v>12</v>
      </c>
      <c r="G28" s="16">
        <v>4</v>
      </c>
      <c r="H28" s="16">
        <v>9</v>
      </c>
      <c r="I28" s="16">
        <v>2</v>
      </c>
      <c r="J28" s="16">
        <v>4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23</v>
      </c>
      <c r="B29" s="8" t="s">
        <v>24</v>
      </c>
      <c r="C29" s="16">
        <v>37</v>
      </c>
      <c r="D29" s="16">
        <v>30</v>
      </c>
      <c r="E29" s="16">
        <v>7</v>
      </c>
      <c r="F29" s="16">
        <v>18</v>
      </c>
      <c r="G29" s="16">
        <v>2</v>
      </c>
      <c r="H29" s="16">
        <v>11</v>
      </c>
      <c r="I29" s="16">
        <v>5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6.5">
      <c r="A30" s="15" t="s">
        <v>25</v>
      </c>
      <c r="B30" s="8" t="s">
        <v>76</v>
      </c>
      <c r="C30" s="16">
        <v>31</v>
      </c>
      <c r="D30" s="16">
        <v>27</v>
      </c>
      <c r="E30" s="16">
        <v>4</v>
      </c>
      <c r="F30" s="16">
        <v>13</v>
      </c>
      <c r="G30" s="16">
        <v>2</v>
      </c>
      <c r="H30" s="16">
        <v>13</v>
      </c>
      <c r="I30" s="16">
        <v>2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3">
      <c r="A31" s="13" t="s">
        <v>89</v>
      </c>
      <c r="B31" s="26" t="s">
        <v>66</v>
      </c>
      <c r="C31" s="16">
        <v>30</v>
      </c>
      <c r="D31" s="16">
        <v>27</v>
      </c>
      <c r="E31" s="16">
        <v>3</v>
      </c>
      <c r="F31" s="64">
        <v>0</v>
      </c>
      <c r="G31" s="64">
        <v>0</v>
      </c>
      <c r="H31" s="16">
        <v>26</v>
      </c>
      <c r="I31" s="16">
        <v>3</v>
      </c>
      <c r="J31" s="16">
        <v>0</v>
      </c>
      <c r="K31" s="16">
        <v>0</v>
      </c>
      <c r="L31" s="16">
        <v>1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33">
      <c r="A32" s="13" t="s">
        <v>107</v>
      </c>
      <c r="B32" s="31" t="s">
        <v>108</v>
      </c>
      <c r="C32" s="32">
        <v>20</v>
      </c>
      <c r="D32" s="32">
        <v>11</v>
      </c>
      <c r="E32" s="32">
        <v>9</v>
      </c>
      <c r="F32" s="32">
        <v>11</v>
      </c>
      <c r="G32" s="32">
        <v>9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</row>
    <row r="33" spans="1:21" ht="49.5">
      <c r="A33" s="13" t="s">
        <v>109</v>
      </c>
      <c r="B33" s="31" t="s">
        <v>110</v>
      </c>
      <c r="C33" s="16">
        <v>7</v>
      </c>
      <c r="D33" s="16">
        <v>6</v>
      </c>
      <c r="E33" s="16">
        <v>1</v>
      </c>
      <c r="F33" s="16">
        <v>0</v>
      </c>
      <c r="G33" s="16">
        <v>0</v>
      </c>
      <c r="H33" s="16">
        <v>6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33">
      <c r="A34" s="63" t="s">
        <v>112</v>
      </c>
      <c r="B34" s="26" t="s">
        <v>108</v>
      </c>
      <c r="C34" s="16">
        <v>12</v>
      </c>
      <c r="D34" s="16">
        <v>7</v>
      </c>
      <c r="E34" s="16">
        <v>5</v>
      </c>
      <c r="F34" s="16">
        <v>7</v>
      </c>
      <c r="G34" s="16">
        <v>5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ht="14.25">
      <c r="A35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">
      <selection activeCell="E14" sqref="E14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8" t="s">
        <v>113</v>
      </c>
      <c r="B3" s="29"/>
      <c r="C3" s="29"/>
    </row>
    <row r="4" spans="1:23" s="7" customFormat="1" ht="14.25">
      <c r="A4" s="50" t="s">
        <v>52</v>
      </c>
      <c r="B4" s="51"/>
      <c r="C4" s="51"/>
      <c r="D4" s="51"/>
      <c r="E4" s="52" t="s">
        <v>53</v>
      </c>
      <c r="F4" s="53"/>
      <c r="G4" s="53"/>
      <c r="H4" s="47" t="s">
        <v>0</v>
      </c>
      <c r="I4" s="44"/>
      <c r="J4" s="47" t="s">
        <v>1</v>
      </c>
      <c r="K4" s="44"/>
      <c r="L4" s="47" t="s">
        <v>2</v>
      </c>
      <c r="M4" s="44"/>
      <c r="N4" s="47" t="s">
        <v>3</v>
      </c>
      <c r="O4" s="44"/>
      <c r="P4" s="47" t="s">
        <v>4</v>
      </c>
      <c r="Q4" s="44"/>
      <c r="R4" s="47" t="s">
        <v>5</v>
      </c>
      <c r="S4" s="44"/>
      <c r="T4" s="60" t="s">
        <v>6</v>
      </c>
      <c r="U4" s="55"/>
      <c r="V4" s="47" t="s">
        <v>7</v>
      </c>
      <c r="W4" s="44"/>
    </row>
    <row r="5" spans="1:23" ht="14.25">
      <c r="A5" s="51"/>
      <c r="B5" s="51"/>
      <c r="C5" s="51"/>
      <c r="D5" s="51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9" t="s">
        <v>65</v>
      </c>
      <c r="B6" s="53"/>
      <c r="C6" s="53"/>
      <c r="D6" s="25" t="s">
        <v>56</v>
      </c>
      <c r="E6" s="17">
        <f>SUM(E7:E18)</f>
        <v>478</v>
      </c>
      <c r="F6" s="17">
        <f aca="true" t="shared" si="0" ref="F6:W6">SUM(F7:F18)</f>
        <v>318</v>
      </c>
      <c r="G6" s="17">
        <f t="shared" si="0"/>
        <v>160</v>
      </c>
      <c r="H6" s="17">
        <f t="shared" si="0"/>
        <v>115</v>
      </c>
      <c r="I6" s="17">
        <f t="shared" si="0"/>
        <v>56</v>
      </c>
      <c r="J6" s="17">
        <f t="shared" si="0"/>
        <v>122</v>
      </c>
      <c r="K6" s="17">
        <f t="shared" si="0"/>
        <v>58</v>
      </c>
      <c r="L6" s="17">
        <f t="shared" si="0"/>
        <v>43</v>
      </c>
      <c r="M6" s="17">
        <f t="shared" si="0"/>
        <v>29</v>
      </c>
      <c r="N6" s="17">
        <f t="shared" si="0"/>
        <v>26</v>
      </c>
      <c r="O6" s="17">
        <f t="shared" si="0"/>
        <v>13</v>
      </c>
      <c r="P6" s="17">
        <f t="shared" si="0"/>
        <v>6</v>
      </c>
      <c r="Q6" s="17">
        <f t="shared" si="0"/>
        <v>2</v>
      </c>
      <c r="R6" s="17">
        <f t="shared" si="0"/>
        <v>6</v>
      </c>
      <c r="S6" s="17">
        <f t="shared" si="0"/>
        <v>2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45" t="s">
        <v>104</v>
      </c>
      <c r="B7" s="46"/>
      <c r="C7" s="55"/>
      <c r="D7" s="19" t="s">
        <v>105</v>
      </c>
      <c r="E7" s="16">
        <v>12</v>
      </c>
      <c r="F7" s="16">
        <v>3</v>
      </c>
      <c r="G7" s="16">
        <v>9</v>
      </c>
      <c r="H7" s="16">
        <v>3</v>
      </c>
      <c r="I7" s="16">
        <v>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5" t="s">
        <v>103</v>
      </c>
      <c r="B8" s="46"/>
      <c r="C8" s="55"/>
      <c r="D8" s="19" t="s">
        <v>106</v>
      </c>
      <c r="E8" s="16">
        <v>54</v>
      </c>
      <c r="F8" s="16">
        <v>39</v>
      </c>
      <c r="G8" s="16">
        <v>15</v>
      </c>
      <c r="H8" s="16">
        <v>11</v>
      </c>
      <c r="I8" s="16">
        <v>4</v>
      </c>
      <c r="J8" s="16">
        <v>10</v>
      </c>
      <c r="K8" s="16">
        <v>6</v>
      </c>
      <c r="L8" s="16">
        <v>8</v>
      </c>
      <c r="M8" s="16">
        <v>3</v>
      </c>
      <c r="N8" s="16">
        <v>7</v>
      </c>
      <c r="O8" s="16">
        <v>2</v>
      </c>
      <c r="P8" s="16">
        <v>1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59" t="s">
        <v>39</v>
      </c>
      <c r="B9" s="53"/>
      <c r="C9" s="53"/>
      <c r="D9" s="19" t="s">
        <v>62</v>
      </c>
      <c r="E9" s="16">
        <v>118</v>
      </c>
      <c r="F9" s="16">
        <v>64</v>
      </c>
      <c r="G9" s="16">
        <v>54</v>
      </c>
      <c r="H9" s="16">
        <v>19</v>
      </c>
      <c r="I9" s="16">
        <v>9</v>
      </c>
      <c r="J9" s="16">
        <v>14</v>
      </c>
      <c r="K9" s="16">
        <v>14</v>
      </c>
      <c r="L9" s="16">
        <v>12</v>
      </c>
      <c r="M9" s="16">
        <v>17</v>
      </c>
      <c r="N9" s="16">
        <v>10</v>
      </c>
      <c r="O9" s="16">
        <v>10</v>
      </c>
      <c r="P9" s="16">
        <v>5</v>
      </c>
      <c r="Q9" s="16">
        <v>2</v>
      </c>
      <c r="R9" s="16">
        <v>4</v>
      </c>
      <c r="S9" s="16">
        <v>2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45" t="s">
        <v>33</v>
      </c>
      <c r="B10" s="46"/>
      <c r="C10" s="55"/>
      <c r="D10" s="19" t="s">
        <v>34</v>
      </c>
      <c r="E10" s="16">
        <v>34</v>
      </c>
      <c r="F10" s="16">
        <v>26</v>
      </c>
      <c r="G10" s="16">
        <v>8</v>
      </c>
      <c r="H10" s="16">
        <v>6</v>
      </c>
      <c r="I10" s="16">
        <v>7</v>
      </c>
      <c r="J10" s="16">
        <v>11</v>
      </c>
      <c r="K10" s="16">
        <v>0</v>
      </c>
      <c r="L10" s="16">
        <v>5</v>
      </c>
      <c r="M10" s="16">
        <v>1</v>
      </c>
      <c r="N10" s="16">
        <v>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45" t="s">
        <v>11</v>
      </c>
      <c r="B11" s="46"/>
      <c r="C11" s="55"/>
      <c r="D11" s="19" t="s">
        <v>12</v>
      </c>
      <c r="E11" s="16">
        <v>47</v>
      </c>
      <c r="F11" s="16">
        <v>19</v>
      </c>
      <c r="G11" s="16">
        <v>28</v>
      </c>
      <c r="H11" s="16">
        <v>8</v>
      </c>
      <c r="I11" s="16">
        <v>11</v>
      </c>
      <c r="J11" s="16">
        <v>6</v>
      </c>
      <c r="K11" s="16">
        <v>12</v>
      </c>
      <c r="L11" s="16">
        <v>4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56" t="s">
        <v>91</v>
      </c>
      <c r="B12" s="57"/>
      <c r="C12" s="58"/>
      <c r="D12" s="19" t="s">
        <v>94</v>
      </c>
      <c r="E12" s="16">
        <v>18</v>
      </c>
      <c r="F12" s="16">
        <v>14</v>
      </c>
      <c r="G12" s="16">
        <v>4</v>
      </c>
      <c r="H12" s="16">
        <v>7</v>
      </c>
      <c r="I12" s="16">
        <v>3</v>
      </c>
      <c r="J12" s="16">
        <v>7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6" t="s">
        <v>92</v>
      </c>
      <c r="B13" s="57"/>
      <c r="C13" s="58"/>
      <c r="D13" s="19" t="s">
        <v>66</v>
      </c>
      <c r="E13" s="16">
        <v>25</v>
      </c>
      <c r="F13" s="16">
        <v>24</v>
      </c>
      <c r="G13" s="16">
        <v>1</v>
      </c>
      <c r="H13" s="16">
        <v>10</v>
      </c>
      <c r="I13" s="16">
        <v>0</v>
      </c>
      <c r="J13" s="16">
        <v>9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56" t="s">
        <v>93</v>
      </c>
      <c r="B14" s="57"/>
      <c r="C14" s="58"/>
      <c r="D14" s="19" t="s">
        <v>88</v>
      </c>
      <c r="E14" s="16">
        <v>17</v>
      </c>
      <c r="F14" s="16">
        <v>16</v>
      </c>
      <c r="G14" s="16">
        <v>1</v>
      </c>
      <c r="H14" s="16">
        <v>8</v>
      </c>
      <c r="I14" s="16">
        <v>1</v>
      </c>
      <c r="J14" s="16">
        <v>8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56" t="s">
        <v>95</v>
      </c>
      <c r="B15" s="57"/>
      <c r="C15" s="58"/>
      <c r="D15" s="19" t="s">
        <v>96</v>
      </c>
      <c r="E15" s="16">
        <v>21</v>
      </c>
      <c r="F15" s="16">
        <v>21</v>
      </c>
      <c r="G15" s="16">
        <v>0</v>
      </c>
      <c r="H15" s="16">
        <v>10</v>
      </c>
      <c r="I15" s="16">
        <v>0</v>
      </c>
      <c r="J15" s="16">
        <v>7</v>
      </c>
      <c r="K15" s="16">
        <v>0</v>
      </c>
      <c r="L15" s="16">
        <v>4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6" customHeight="1">
      <c r="A16" s="54" t="s">
        <v>74</v>
      </c>
      <c r="B16" s="54"/>
      <c r="C16" s="54"/>
      <c r="D16" s="24" t="s">
        <v>67</v>
      </c>
      <c r="E16" s="16">
        <v>56</v>
      </c>
      <c r="F16" s="16">
        <v>43</v>
      </c>
      <c r="G16" s="16">
        <v>13</v>
      </c>
      <c r="H16" s="16">
        <v>21</v>
      </c>
      <c r="I16" s="16">
        <v>6</v>
      </c>
      <c r="J16" s="16">
        <v>17</v>
      </c>
      <c r="K16" s="16">
        <v>7</v>
      </c>
      <c r="L16" s="16">
        <v>3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54" t="s">
        <v>73</v>
      </c>
      <c r="B17" s="54"/>
      <c r="C17" s="54"/>
      <c r="D17" s="24" t="s">
        <v>72</v>
      </c>
      <c r="E17" s="16">
        <v>64</v>
      </c>
      <c r="F17" s="16">
        <v>42</v>
      </c>
      <c r="G17" s="16">
        <v>22</v>
      </c>
      <c r="H17" s="16">
        <v>11</v>
      </c>
      <c r="I17" s="16">
        <v>5</v>
      </c>
      <c r="J17" s="16">
        <v>27</v>
      </c>
      <c r="K17" s="16">
        <v>14</v>
      </c>
      <c r="L17" s="16">
        <v>2</v>
      </c>
      <c r="M17" s="16">
        <v>2</v>
      </c>
      <c r="N17" s="16">
        <v>2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33" customHeight="1">
      <c r="A18" s="54" t="s">
        <v>80</v>
      </c>
      <c r="B18" s="54"/>
      <c r="C18" s="54"/>
      <c r="D18" s="24" t="s">
        <v>81</v>
      </c>
      <c r="E18" s="16">
        <v>12</v>
      </c>
      <c r="F18" s="16">
        <v>7</v>
      </c>
      <c r="G18" s="16">
        <v>5</v>
      </c>
      <c r="H18" s="16">
        <v>1</v>
      </c>
      <c r="I18" s="16">
        <v>1</v>
      </c>
      <c r="J18" s="16">
        <v>6</v>
      </c>
      <c r="K18" s="16">
        <v>3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20" ht="14.25">
      <c r="A20" s="2" t="s">
        <v>50</v>
      </c>
    </row>
    <row r="22" spans="1:23" ht="14.2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</sheetData>
  <sheetProtection/>
  <mergeCells count="24">
    <mergeCell ref="A22:W22"/>
    <mergeCell ref="V4:W4"/>
    <mergeCell ref="P4:Q4"/>
    <mergeCell ref="R4:S4"/>
    <mergeCell ref="E4:G4"/>
    <mergeCell ref="H4:I4"/>
    <mergeCell ref="A8:C8"/>
    <mergeCell ref="A7:C7"/>
    <mergeCell ref="A16:C16"/>
    <mergeCell ref="A6:C6"/>
    <mergeCell ref="N4:O4"/>
    <mergeCell ref="T4:U4"/>
    <mergeCell ref="A14:C14"/>
    <mergeCell ref="A15:C15"/>
    <mergeCell ref="J4:K4"/>
    <mergeCell ref="L4:M4"/>
    <mergeCell ref="A18:C18"/>
    <mergeCell ref="A10:C10"/>
    <mergeCell ref="A11:C11"/>
    <mergeCell ref="A12:C12"/>
    <mergeCell ref="A17:C17"/>
    <mergeCell ref="A4:D5"/>
    <mergeCell ref="A9:C9"/>
    <mergeCell ref="A13:C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2013-04-10T06:54:20Z</dcterms:modified>
  <cp:category/>
  <cp:version/>
  <cp:contentType/>
  <cp:contentStatus/>
</cp:coreProperties>
</file>