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<sst xmlns="http://schemas.openxmlformats.org/spreadsheetml/2006/main" count="266" uniqueCount="116">
  <si>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</si>
  <si>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</si>
  <si>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</si>
  <si>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</si>
  <si>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</si>
  <si>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</si>
  <si>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</si>
  <si>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</si>
  <si>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</si>
  <si>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</si>
  <si>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</si>
  <si>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</si>
  <si>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</si>
  <si>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</si>
  <si>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</si>
  <si>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</si>
  <si>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</si>
  <si>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</si>
  <si>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</si>
  <si>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</si>
  <si>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土木與環境工程學系</t>
  </si>
  <si>
    <t>化學工程及材料工程學系</t>
  </si>
  <si>
    <t>CM</t>
  </si>
  <si>
    <t>資訊工程學系</t>
  </si>
  <si>
    <t>電機工程學系</t>
  </si>
  <si>
    <t>金融管理學系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</si>
  <si>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</si>
  <si>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</si>
  <si>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</si>
  <si>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</si>
  <si>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</si>
  <si>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</si>
  <si>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</si>
  <si>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</si>
  <si>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</si>
  <si>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生命科學系</t>
  </si>
  <si>
    <t>西洋語文學系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</si>
  <si>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</si>
  <si>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</si>
  <si>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</si>
  <si>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</si>
  <si>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</si>
  <si>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</si>
  <si>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</si>
  <si>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</si>
  <si>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</si>
  <si>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</si>
  <si>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</si>
  <si>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</si>
  <si>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</si>
  <si>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</si>
  <si>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LA</t>
  </si>
  <si>
    <t>統計學研究所</t>
  </si>
  <si>
    <t>ST</t>
  </si>
  <si>
    <t>碩士在職專班</t>
  </si>
  <si>
    <t>EE</t>
  </si>
  <si>
    <t>EBA</t>
  </si>
  <si>
    <t>CE</t>
  </si>
  <si>
    <t>小計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</si>
  <si>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</si>
  <si>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</si>
  <si>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</si>
  <si>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</si>
  <si>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</si>
  <si>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</si>
  <si>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</si>
  <si>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</si>
  <si>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</si>
  <si>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</si>
  <si>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</si>
  <si>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</si>
  <si>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</si>
  <si>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</si>
  <si>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</si>
  <si>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</si>
  <si>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</si>
  <si>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</si>
  <si>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</si>
  <si>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</si>
  <si>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</si>
  <si>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</si>
  <si>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</si>
  <si>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</si>
  <si>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</si>
  <si>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</si>
  <si>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</si>
  <si>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</si>
  <si>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</si>
  <si>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AB</t>
  </si>
  <si>
    <t>CM</t>
  </si>
  <si>
    <t>國際高階經營管理碩士在職專班(越南班)</t>
  </si>
  <si>
    <t>國際高階經營管理碩士在職專班(上海班)</t>
  </si>
  <si>
    <t>國際高階經營管理碩士在職專班(海西班)</t>
  </si>
  <si>
    <t>EE</t>
  </si>
  <si>
    <t>電機工程學系電子構裝整合技術春季班</t>
  </si>
  <si>
    <t>生命科學系</t>
  </si>
  <si>
    <t>IS</t>
  </si>
  <si>
    <t>西洋語文學系</t>
  </si>
  <si>
    <t>化學工程及材料工程學系金屬製品增值秋季班</t>
  </si>
  <si>
    <t>電機工程學系電子構裝整合技術秋季班</t>
  </si>
  <si>
    <t>亞太工商管理學系創業育成與經營策略春季班</t>
  </si>
  <si>
    <t>東亞語文學系</t>
  </si>
  <si>
    <t>wl</t>
  </si>
  <si>
    <t>碩博士班</t>
  </si>
  <si>
    <t>博士班</t>
  </si>
  <si>
    <t>ta</t>
  </si>
  <si>
    <t>EL</t>
  </si>
  <si>
    <t>dap</t>
  </si>
  <si>
    <t>la</t>
  </si>
  <si>
    <t>FI</t>
  </si>
  <si>
    <t>ls</t>
  </si>
  <si>
    <t>AP</t>
  </si>
  <si>
    <t>ee</t>
  </si>
  <si>
    <t>ce</t>
  </si>
  <si>
    <t>CS</t>
  </si>
  <si>
    <t>依據104年10月1日資料統計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</si>
</sst>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b/>
      <sz val="12"/>
      <name val="標楷體"/>
      <family val="4"/>
    </font>
    <font>
      <sz val="10"/>
      <color indexed="8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vertical="center"/>
      <protection locked="0"/>
    </xf>
    <xf numFmtId="31" fontId="2" fillId="0" borderId="15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NumberForma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31" fontId="2" fillId="0" borderId="1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11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6" width="5.7109375" style="0" customWidth="1"/>
    <col min="7" max="7" width="5.57421875" style="0" customWidth="1"/>
    <col min="8" max="8" width="5.421875" style="0" customWidth="1"/>
    <col min="9" max="21" width="4.7109375" style="0" customWidth="1"/>
  </cols>
  <sheetData>
    <row r="1" ht="21">
      <c r="D1" s="1" t="s">
        <v>40</v>
      </c>
    </row>
    <row r="2" spans="1:3" ht="16.5">
      <c r="A2" s="47" t="s">
        <v>115</v>
      </c>
      <c r="B2" s="48"/>
      <c r="C2" s="48"/>
    </row>
    <row r="3" spans="1:21" s="6" customFormat="1" ht="14.25">
      <c r="A3" s="49" t="s">
        <v>38</v>
      </c>
      <c r="B3" s="50"/>
      <c r="C3" s="53" t="s">
        <v>37</v>
      </c>
      <c r="D3" s="54"/>
      <c r="E3" s="55"/>
      <c r="F3" s="45" t="s">
        <v>0</v>
      </c>
      <c r="G3" s="46"/>
      <c r="H3" s="45" t="s">
        <v>1</v>
      </c>
      <c r="I3" s="46"/>
      <c r="J3" s="45" t="s">
        <v>2</v>
      </c>
      <c r="K3" s="46"/>
      <c r="L3" s="45" t="s">
        <v>3</v>
      </c>
      <c r="M3" s="46"/>
      <c r="N3" s="45" t="s">
        <v>4</v>
      </c>
      <c r="O3" s="46"/>
      <c r="P3" s="45" t="s">
        <v>5</v>
      </c>
      <c r="Q3" s="46"/>
      <c r="R3" s="45" t="s">
        <v>6</v>
      </c>
      <c r="S3" s="46"/>
      <c r="T3" s="45" t="s">
        <v>7</v>
      </c>
      <c r="U3" s="46"/>
    </row>
    <row r="4" spans="1:21" s="6" customFormat="1" ht="16.5">
      <c r="A4" s="51"/>
      <c r="B4" s="52"/>
      <c r="C4" s="11" t="s">
        <v>39</v>
      </c>
      <c r="D4" s="12" t="s">
        <v>8</v>
      </c>
      <c r="E4" s="12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</row>
    <row r="5" spans="1:21" ht="16.5" customHeight="1">
      <c r="A5" s="3" t="s">
        <v>10</v>
      </c>
      <c r="B5" s="10" t="s">
        <v>37</v>
      </c>
      <c r="C5" s="16">
        <f>SUM(C6:C25)</f>
        <v>4273</v>
      </c>
      <c r="D5" s="16">
        <f aca="true" t="shared" si="0" ref="D5:U5">SUM(D6:D25)</f>
        <v>2461</v>
      </c>
      <c r="E5" s="16">
        <f t="shared" si="0"/>
        <v>1812</v>
      </c>
      <c r="F5" s="16">
        <f t="shared" si="0"/>
        <v>637</v>
      </c>
      <c r="G5" s="16">
        <f t="shared" si="0"/>
        <v>460</v>
      </c>
      <c r="H5" s="16">
        <f t="shared" si="0"/>
        <v>578</v>
      </c>
      <c r="I5" s="16">
        <f t="shared" si="0"/>
        <v>455</v>
      </c>
      <c r="J5" s="16">
        <f t="shared" si="0"/>
        <v>596</v>
      </c>
      <c r="K5" s="16">
        <f t="shared" si="0"/>
        <v>427</v>
      </c>
      <c r="L5" s="16">
        <f t="shared" si="0"/>
        <v>540</v>
      </c>
      <c r="M5" s="16">
        <f t="shared" si="0"/>
        <v>424</v>
      </c>
      <c r="N5" s="16">
        <f t="shared" si="0"/>
        <v>89</v>
      </c>
      <c r="O5" s="16">
        <f t="shared" si="0"/>
        <v>39</v>
      </c>
      <c r="P5" s="16">
        <f t="shared" si="0"/>
        <v>19</v>
      </c>
      <c r="Q5" s="16">
        <f t="shared" si="0"/>
        <v>7</v>
      </c>
      <c r="R5" s="16">
        <f t="shared" si="0"/>
        <v>2</v>
      </c>
      <c r="S5" s="16">
        <f t="shared" si="0"/>
        <v>0</v>
      </c>
      <c r="T5" s="16">
        <f t="shared" si="0"/>
        <v>0</v>
      </c>
      <c r="U5" s="16">
        <f t="shared" si="0"/>
        <v>0</v>
      </c>
    </row>
    <row r="6" spans="1:21" ht="12.75">
      <c r="A6" s="16" t="s">
        <v>36</v>
      </c>
      <c r="B6" s="29" t="s">
        <v>102</v>
      </c>
      <c r="C6" s="16">
        <v>206</v>
      </c>
      <c r="D6" s="16">
        <v>40</v>
      </c>
      <c r="E6" s="16">
        <v>166</v>
      </c>
      <c r="F6" s="16">
        <v>8</v>
      </c>
      <c r="G6" s="16">
        <v>38</v>
      </c>
      <c r="H6" s="16">
        <v>14</v>
      </c>
      <c r="I6" s="16">
        <v>41</v>
      </c>
      <c r="J6" s="16">
        <v>9</v>
      </c>
      <c r="K6" s="16">
        <v>44</v>
      </c>
      <c r="L6" s="16">
        <v>7</v>
      </c>
      <c r="M6" s="16">
        <v>39</v>
      </c>
      <c r="N6" s="16">
        <v>1</v>
      </c>
      <c r="O6" s="16">
        <v>3</v>
      </c>
      <c r="P6" s="16">
        <v>1</v>
      </c>
      <c r="Q6" s="16">
        <v>1</v>
      </c>
      <c r="R6" s="16">
        <v>0</v>
      </c>
      <c r="S6" s="16">
        <v>0</v>
      </c>
      <c r="T6" s="7">
        <v>0</v>
      </c>
      <c r="U6" s="7">
        <v>0</v>
      </c>
    </row>
    <row r="7" spans="1:21" ht="12.75">
      <c r="A7" s="16" t="s">
        <v>32</v>
      </c>
      <c r="B7" s="29" t="s">
        <v>33</v>
      </c>
      <c r="C7" s="16">
        <v>242</v>
      </c>
      <c r="D7" s="16">
        <v>122</v>
      </c>
      <c r="E7" s="16">
        <v>120</v>
      </c>
      <c r="F7" s="16">
        <v>34</v>
      </c>
      <c r="G7" s="16">
        <v>31</v>
      </c>
      <c r="H7" s="16">
        <v>29</v>
      </c>
      <c r="I7" s="16">
        <v>28</v>
      </c>
      <c r="J7" s="16">
        <v>25</v>
      </c>
      <c r="K7" s="16">
        <v>32</v>
      </c>
      <c r="L7" s="16">
        <v>31</v>
      </c>
      <c r="M7" s="16">
        <v>26</v>
      </c>
      <c r="N7" s="16">
        <v>2</v>
      </c>
      <c r="O7" s="16">
        <v>3</v>
      </c>
      <c r="P7" s="16">
        <v>1</v>
      </c>
      <c r="Q7" s="16">
        <v>0</v>
      </c>
      <c r="R7" s="16">
        <v>0</v>
      </c>
      <c r="S7" s="16">
        <v>0</v>
      </c>
      <c r="T7" s="7">
        <v>0</v>
      </c>
      <c r="U7" s="7">
        <v>0</v>
      </c>
    </row>
    <row r="8" spans="1:21" ht="12.75">
      <c r="A8" s="16" t="s">
        <v>79</v>
      </c>
      <c r="B8" s="29" t="s">
        <v>105</v>
      </c>
      <c r="C8" s="16">
        <v>215</v>
      </c>
      <c r="D8" s="16">
        <v>40</v>
      </c>
      <c r="E8" s="16">
        <v>175</v>
      </c>
      <c r="F8" s="16">
        <v>11</v>
      </c>
      <c r="G8" s="16">
        <v>41</v>
      </c>
      <c r="H8" s="16">
        <v>11</v>
      </c>
      <c r="I8" s="16">
        <v>43</v>
      </c>
      <c r="J8" s="16">
        <v>10</v>
      </c>
      <c r="K8" s="16">
        <v>42</v>
      </c>
      <c r="L8" s="16">
        <v>4</v>
      </c>
      <c r="M8" s="16">
        <v>46</v>
      </c>
      <c r="N8" s="16">
        <v>2</v>
      </c>
      <c r="O8" s="16">
        <v>1</v>
      </c>
      <c r="P8" s="16">
        <v>2</v>
      </c>
      <c r="Q8" s="16">
        <v>2</v>
      </c>
      <c r="R8" s="16">
        <v>0</v>
      </c>
      <c r="S8" s="16">
        <v>0</v>
      </c>
      <c r="T8" s="7">
        <v>0</v>
      </c>
      <c r="U8" s="7">
        <v>0</v>
      </c>
    </row>
    <row r="9" spans="1:21" ht="12.75">
      <c r="A9" s="16" t="s">
        <v>101</v>
      </c>
      <c r="B9" s="29" t="s">
        <v>106</v>
      </c>
      <c r="C9" s="16">
        <v>208</v>
      </c>
      <c r="D9" s="16">
        <v>36</v>
      </c>
      <c r="E9" s="16">
        <v>172</v>
      </c>
      <c r="F9" s="16">
        <v>6</v>
      </c>
      <c r="G9" s="16">
        <v>44</v>
      </c>
      <c r="H9" s="16">
        <v>11</v>
      </c>
      <c r="I9" s="16">
        <v>40</v>
      </c>
      <c r="J9" s="16">
        <v>8</v>
      </c>
      <c r="K9" s="16">
        <v>40</v>
      </c>
      <c r="L9" s="16">
        <v>5</v>
      </c>
      <c r="M9" s="16">
        <v>41</v>
      </c>
      <c r="N9" s="16">
        <v>4</v>
      </c>
      <c r="O9" s="16">
        <v>6</v>
      </c>
      <c r="P9" s="16">
        <v>2</v>
      </c>
      <c r="Q9" s="16">
        <v>1</v>
      </c>
      <c r="R9" s="16">
        <v>0</v>
      </c>
      <c r="S9" s="16">
        <v>0</v>
      </c>
      <c r="T9" s="7">
        <v>0</v>
      </c>
      <c r="U9" s="7">
        <v>0</v>
      </c>
    </row>
    <row r="10" spans="1:21" ht="14.25">
      <c r="A10" s="16" t="s">
        <v>80</v>
      </c>
      <c r="B10" s="30" t="s">
        <v>107</v>
      </c>
      <c r="C10" s="16">
        <v>138</v>
      </c>
      <c r="D10" s="16">
        <v>118</v>
      </c>
      <c r="E10" s="16">
        <v>20</v>
      </c>
      <c r="F10" s="16">
        <v>34</v>
      </c>
      <c r="G10" s="16">
        <v>5</v>
      </c>
      <c r="H10" s="16">
        <v>32</v>
      </c>
      <c r="I10" s="16">
        <v>6</v>
      </c>
      <c r="J10" s="16">
        <v>33</v>
      </c>
      <c r="K10" s="16">
        <v>3</v>
      </c>
      <c r="L10" s="16">
        <v>19</v>
      </c>
      <c r="M10" s="16">
        <v>6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7">
        <v>0</v>
      </c>
      <c r="U10" s="7">
        <v>0</v>
      </c>
    </row>
    <row r="11" spans="1:21" ht="12.75">
      <c r="A11" s="16" t="s">
        <v>34</v>
      </c>
      <c r="B11" s="29" t="s">
        <v>108</v>
      </c>
      <c r="C11" s="16">
        <v>216</v>
      </c>
      <c r="D11" s="16">
        <v>102</v>
      </c>
      <c r="E11" s="16">
        <v>114</v>
      </c>
      <c r="F11" s="16">
        <v>25</v>
      </c>
      <c r="G11" s="16">
        <v>28</v>
      </c>
      <c r="H11" s="16">
        <v>21</v>
      </c>
      <c r="I11" s="16">
        <v>28</v>
      </c>
      <c r="J11" s="16">
        <v>27</v>
      </c>
      <c r="K11" s="16">
        <v>26</v>
      </c>
      <c r="L11" s="16">
        <v>24</v>
      </c>
      <c r="M11" s="16">
        <v>29</v>
      </c>
      <c r="N11" s="16">
        <v>3</v>
      </c>
      <c r="O11" s="16">
        <v>3</v>
      </c>
      <c r="P11" s="16">
        <v>2</v>
      </c>
      <c r="Q11" s="16">
        <v>0</v>
      </c>
      <c r="R11" s="16">
        <v>0</v>
      </c>
      <c r="S11" s="16">
        <v>0</v>
      </c>
      <c r="T11" s="7">
        <v>0</v>
      </c>
      <c r="U11" s="7">
        <v>0</v>
      </c>
    </row>
    <row r="12" spans="1:21" ht="12.75">
      <c r="A12" s="16" t="s">
        <v>28</v>
      </c>
      <c r="B12" s="29" t="s">
        <v>29</v>
      </c>
      <c r="C12" s="16">
        <v>212</v>
      </c>
      <c r="D12" s="16">
        <v>95</v>
      </c>
      <c r="E12" s="16">
        <v>117</v>
      </c>
      <c r="F12" s="16">
        <v>31</v>
      </c>
      <c r="G12" s="16">
        <v>25</v>
      </c>
      <c r="H12" s="16">
        <v>19</v>
      </c>
      <c r="I12" s="16">
        <v>32</v>
      </c>
      <c r="J12" s="16">
        <v>22</v>
      </c>
      <c r="K12" s="16">
        <v>31</v>
      </c>
      <c r="L12" s="16">
        <v>18</v>
      </c>
      <c r="M12" s="16">
        <v>27</v>
      </c>
      <c r="N12" s="16">
        <v>5</v>
      </c>
      <c r="O12" s="16">
        <v>2</v>
      </c>
      <c r="P12" s="16">
        <v>0</v>
      </c>
      <c r="Q12" s="16">
        <v>0</v>
      </c>
      <c r="R12" s="16">
        <v>0</v>
      </c>
      <c r="S12" s="16">
        <v>0</v>
      </c>
      <c r="T12" s="7">
        <v>0</v>
      </c>
      <c r="U12" s="7">
        <v>0</v>
      </c>
    </row>
    <row r="13" spans="1:21" ht="12.75">
      <c r="A13" s="16" t="s">
        <v>26</v>
      </c>
      <c r="B13" s="29" t="s">
        <v>27</v>
      </c>
      <c r="C13" s="16">
        <v>187</v>
      </c>
      <c r="D13" s="16">
        <v>79</v>
      </c>
      <c r="E13" s="16">
        <v>108</v>
      </c>
      <c r="F13" s="16">
        <v>23</v>
      </c>
      <c r="G13" s="16">
        <v>22</v>
      </c>
      <c r="H13" s="16">
        <v>11</v>
      </c>
      <c r="I13" s="16">
        <v>31</v>
      </c>
      <c r="J13" s="16">
        <v>22</v>
      </c>
      <c r="K13" s="16">
        <v>26</v>
      </c>
      <c r="L13" s="16">
        <v>17</v>
      </c>
      <c r="M13" s="16">
        <v>25</v>
      </c>
      <c r="N13" s="16">
        <v>6</v>
      </c>
      <c r="O13" s="16">
        <v>4</v>
      </c>
      <c r="P13" s="16">
        <v>0</v>
      </c>
      <c r="Q13" s="16">
        <v>0</v>
      </c>
      <c r="R13" s="16">
        <v>0</v>
      </c>
      <c r="S13" s="16">
        <v>0</v>
      </c>
      <c r="T13" s="7">
        <v>0</v>
      </c>
      <c r="U13" s="7">
        <v>0</v>
      </c>
    </row>
    <row r="14" spans="1:21" ht="12.75">
      <c r="A14" s="16" t="s">
        <v>15</v>
      </c>
      <c r="B14" s="29" t="s">
        <v>16</v>
      </c>
      <c r="C14" s="16">
        <v>235</v>
      </c>
      <c r="D14" s="16">
        <v>108</v>
      </c>
      <c r="E14" s="16">
        <v>127</v>
      </c>
      <c r="F14" s="16">
        <v>28</v>
      </c>
      <c r="G14" s="16">
        <v>32</v>
      </c>
      <c r="H14" s="16">
        <v>31</v>
      </c>
      <c r="I14" s="16">
        <v>27</v>
      </c>
      <c r="J14" s="16">
        <v>21</v>
      </c>
      <c r="K14" s="16">
        <v>37</v>
      </c>
      <c r="L14" s="16">
        <v>22</v>
      </c>
      <c r="M14" s="16">
        <v>25</v>
      </c>
      <c r="N14" s="16">
        <v>6</v>
      </c>
      <c r="O14" s="16">
        <v>4</v>
      </c>
      <c r="P14" s="16">
        <v>0</v>
      </c>
      <c r="Q14" s="16">
        <v>2</v>
      </c>
      <c r="R14" s="16">
        <v>0</v>
      </c>
      <c r="S14" s="16">
        <v>0</v>
      </c>
      <c r="T14" s="7">
        <v>0</v>
      </c>
      <c r="U14" s="7">
        <v>0</v>
      </c>
    </row>
    <row r="15" spans="1:21" ht="12.75">
      <c r="A15" s="16" t="s">
        <v>11</v>
      </c>
      <c r="B15" s="29" t="s">
        <v>12</v>
      </c>
      <c r="C15" s="16">
        <v>248</v>
      </c>
      <c r="D15" s="16">
        <v>123</v>
      </c>
      <c r="E15" s="16">
        <v>125</v>
      </c>
      <c r="F15" s="16">
        <v>24</v>
      </c>
      <c r="G15" s="16">
        <v>42</v>
      </c>
      <c r="H15" s="16">
        <v>28</v>
      </c>
      <c r="I15" s="16">
        <v>31</v>
      </c>
      <c r="J15" s="16">
        <v>30</v>
      </c>
      <c r="K15" s="16">
        <v>26</v>
      </c>
      <c r="L15" s="16">
        <v>34</v>
      </c>
      <c r="M15" s="16">
        <v>23</v>
      </c>
      <c r="N15" s="16">
        <v>7</v>
      </c>
      <c r="O15" s="16">
        <v>3</v>
      </c>
      <c r="P15" s="16">
        <v>0</v>
      </c>
      <c r="Q15" s="16">
        <v>0</v>
      </c>
      <c r="R15" s="16">
        <v>0</v>
      </c>
      <c r="S15" s="16">
        <v>0</v>
      </c>
      <c r="T15" s="7">
        <v>0</v>
      </c>
      <c r="U15" s="7">
        <v>0</v>
      </c>
    </row>
    <row r="16" spans="1:21" ht="12.75">
      <c r="A16" s="16" t="s">
        <v>25</v>
      </c>
      <c r="B16" s="29" t="s">
        <v>109</v>
      </c>
      <c r="C16" s="16">
        <v>206</v>
      </c>
      <c r="D16" s="16">
        <v>87</v>
      </c>
      <c r="E16" s="16">
        <v>119</v>
      </c>
      <c r="F16" s="16">
        <v>21</v>
      </c>
      <c r="G16" s="16">
        <v>30</v>
      </c>
      <c r="H16" s="16">
        <v>18</v>
      </c>
      <c r="I16" s="16">
        <v>35</v>
      </c>
      <c r="J16" s="16">
        <v>20</v>
      </c>
      <c r="K16" s="16">
        <v>28</v>
      </c>
      <c r="L16" s="16">
        <v>21</v>
      </c>
      <c r="M16" s="16">
        <v>25</v>
      </c>
      <c r="N16" s="16">
        <v>6</v>
      </c>
      <c r="O16" s="16">
        <v>1</v>
      </c>
      <c r="P16" s="16">
        <v>1</v>
      </c>
      <c r="Q16" s="16">
        <v>0</v>
      </c>
      <c r="R16" s="16">
        <v>0</v>
      </c>
      <c r="S16" s="16">
        <v>0</v>
      </c>
      <c r="T16" s="7">
        <v>0</v>
      </c>
      <c r="U16" s="7">
        <v>0</v>
      </c>
    </row>
    <row r="17" spans="1:21" ht="12.75">
      <c r="A17" s="16" t="s">
        <v>30</v>
      </c>
      <c r="B17" s="29" t="s">
        <v>31</v>
      </c>
      <c r="C17" s="16">
        <v>188</v>
      </c>
      <c r="D17" s="16">
        <v>107</v>
      </c>
      <c r="E17" s="16">
        <v>81</v>
      </c>
      <c r="F17" s="16">
        <v>37</v>
      </c>
      <c r="G17" s="16">
        <v>13</v>
      </c>
      <c r="H17" s="16">
        <v>16</v>
      </c>
      <c r="I17" s="16">
        <v>24</v>
      </c>
      <c r="J17" s="16">
        <v>28</v>
      </c>
      <c r="K17" s="16">
        <v>16</v>
      </c>
      <c r="L17" s="16">
        <v>20</v>
      </c>
      <c r="M17" s="16">
        <v>26</v>
      </c>
      <c r="N17" s="16">
        <v>3</v>
      </c>
      <c r="O17" s="16">
        <v>2</v>
      </c>
      <c r="P17" s="16">
        <v>3</v>
      </c>
      <c r="Q17" s="16">
        <v>0</v>
      </c>
      <c r="R17" s="16">
        <v>0</v>
      </c>
      <c r="S17" s="16">
        <v>0</v>
      </c>
      <c r="T17" s="7">
        <v>0</v>
      </c>
      <c r="U17" s="7">
        <v>0</v>
      </c>
    </row>
    <row r="18" spans="1:21" ht="12.75">
      <c r="A18" s="16" t="s">
        <v>17</v>
      </c>
      <c r="B18" s="29" t="s">
        <v>18</v>
      </c>
      <c r="C18" s="16">
        <v>193</v>
      </c>
      <c r="D18" s="16">
        <v>147</v>
      </c>
      <c r="E18" s="16">
        <v>46</v>
      </c>
      <c r="F18" s="16">
        <v>49</v>
      </c>
      <c r="G18" s="16">
        <v>12</v>
      </c>
      <c r="H18" s="16">
        <v>40</v>
      </c>
      <c r="I18" s="16">
        <v>11</v>
      </c>
      <c r="J18" s="16">
        <v>26</v>
      </c>
      <c r="K18" s="16">
        <v>12</v>
      </c>
      <c r="L18" s="16">
        <v>27</v>
      </c>
      <c r="M18" s="16">
        <v>11</v>
      </c>
      <c r="N18" s="16">
        <v>5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7">
        <v>0</v>
      </c>
      <c r="U18" s="7">
        <v>0</v>
      </c>
    </row>
    <row r="19" spans="1:21" ht="12.75">
      <c r="A19" s="16" t="s">
        <v>13</v>
      </c>
      <c r="B19" s="29" t="s">
        <v>14</v>
      </c>
      <c r="C19" s="16">
        <v>188</v>
      </c>
      <c r="D19" s="16">
        <v>125</v>
      </c>
      <c r="E19" s="16">
        <v>63</v>
      </c>
      <c r="F19" s="16">
        <v>29</v>
      </c>
      <c r="G19" s="16">
        <v>16</v>
      </c>
      <c r="H19" s="16">
        <v>33</v>
      </c>
      <c r="I19" s="16">
        <v>11</v>
      </c>
      <c r="J19" s="16">
        <v>27</v>
      </c>
      <c r="K19" s="16">
        <v>21</v>
      </c>
      <c r="L19" s="16">
        <v>34</v>
      </c>
      <c r="M19" s="16">
        <v>14</v>
      </c>
      <c r="N19" s="16">
        <v>1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7">
        <v>0</v>
      </c>
      <c r="U19" s="7">
        <v>0</v>
      </c>
    </row>
    <row r="20" spans="1:21" ht="12.75">
      <c r="A20" s="16" t="s">
        <v>35</v>
      </c>
      <c r="B20" s="29" t="s">
        <v>110</v>
      </c>
      <c r="C20" s="16">
        <v>198</v>
      </c>
      <c r="D20" s="16">
        <v>124</v>
      </c>
      <c r="E20" s="16">
        <v>74</v>
      </c>
      <c r="F20" s="16">
        <v>28</v>
      </c>
      <c r="G20" s="16">
        <v>27</v>
      </c>
      <c r="H20" s="16">
        <v>27</v>
      </c>
      <c r="I20" s="16">
        <v>24</v>
      </c>
      <c r="J20" s="16">
        <v>37</v>
      </c>
      <c r="K20" s="16">
        <v>7</v>
      </c>
      <c r="L20" s="16">
        <v>29</v>
      </c>
      <c r="M20" s="16">
        <v>14</v>
      </c>
      <c r="N20" s="16">
        <v>2</v>
      </c>
      <c r="O20" s="16">
        <v>2</v>
      </c>
      <c r="P20" s="16">
        <v>1</v>
      </c>
      <c r="Q20" s="16">
        <v>0</v>
      </c>
      <c r="R20" s="16">
        <v>0</v>
      </c>
      <c r="S20" s="16">
        <v>0</v>
      </c>
      <c r="T20" s="7">
        <v>0</v>
      </c>
      <c r="U20" s="7">
        <v>0</v>
      </c>
    </row>
    <row r="21" spans="1:21" ht="12.75">
      <c r="A21" s="16" t="s">
        <v>19</v>
      </c>
      <c r="B21" s="29" t="s">
        <v>111</v>
      </c>
      <c r="C21" s="16">
        <v>193</v>
      </c>
      <c r="D21" s="16">
        <v>163</v>
      </c>
      <c r="E21" s="16">
        <v>30</v>
      </c>
      <c r="F21" s="16">
        <v>43</v>
      </c>
      <c r="G21" s="16">
        <v>8</v>
      </c>
      <c r="H21" s="16">
        <v>41</v>
      </c>
      <c r="I21" s="16">
        <v>6</v>
      </c>
      <c r="J21" s="16">
        <v>38</v>
      </c>
      <c r="K21" s="16">
        <v>7</v>
      </c>
      <c r="L21" s="16">
        <v>36</v>
      </c>
      <c r="M21" s="16">
        <v>8</v>
      </c>
      <c r="N21" s="16">
        <v>3</v>
      </c>
      <c r="O21" s="16">
        <v>1</v>
      </c>
      <c r="P21" s="16">
        <v>1</v>
      </c>
      <c r="Q21" s="16">
        <v>0</v>
      </c>
      <c r="R21" s="16">
        <v>1</v>
      </c>
      <c r="S21" s="16">
        <v>0</v>
      </c>
      <c r="T21" s="7">
        <v>0</v>
      </c>
      <c r="U21" s="7">
        <v>0</v>
      </c>
    </row>
    <row r="22" spans="1:21" ht="12.75">
      <c r="A22" s="16" t="s">
        <v>24</v>
      </c>
      <c r="B22" s="29" t="s">
        <v>112</v>
      </c>
      <c r="C22" s="16">
        <v>413</v>
      </c>
      <c r="D22" s="16">
        <v>364</v>
      </c>
      <c r="E22" s="16">
        <v>49</v>
      </c>
      <c r="F22" s="16">
        <v>90</v>
      </c>
      <c r="G22" s="16">
        <v>18</v>
      </c>
      <c r="H22" s="16">
        <v>86</v>
      </c>
      <c r="I22" s="16">
        <v>9</v>
      </c>
      <c r="J22" s="16">
        <v>89</v>
      </c>
      <c r="K22" s="16">
        <v>8</v>
      </c>
      <c r="L22" s="16">
        <v>88</v>
      </c>
      <c r="M22" s="16">
        <v>14</v>
      </c>
      <c r="N22" s="16">
        <v>10</v>
      </c>
      <c r="O22" s="16">
        <v>0</v>
      </c>
      <c r="P22" s="16">
        <v>1</v>
      </c>
      <c r="Q22" s="16">
        <v>0</v>
      </c>
      <c r="R22" s="16">
        <v>0</v>
      </c>
      <c r="S22" s="16">
        <v>0</v>
      </c>
      <c r="T22" s="7">
        <v>0</v>
      </c>
      <c r="U22" s="7">
        <v>0</v>
      </c>
    </row>
    <row r="23" spans="1:21" ht="12.75">
      <c r="A23" s="16" t="s">
        <v>20</v>
      </c>
      <c r="B23" s="29" t="s">
        <v>113</v>
      </c>
      <c r="C23" s="16">
        <v>229</v>
      </c>
      <c r="D23" s="16">
        <v>184</v>
      </c>
      <c r="E23" s="16">
        <v>45</v>
      </c>
      <c r="F23" s="16">
        <v>45</v>
      </c>
      <c r="G23" s="16">
        <v>15</v>
      </c>
      <c r="H23" s="16">
        <v>42</v>
      </c>
      <c r="I23" s="16">
        <v>11</v>
      </c>
      <c r="J23" s="16">
        <v>52</v>
      </c>
      <c r="K23" s="16">
        <v>6</v>
      </c>
      <c r="L23" s="16">
        <v>39</v>
      </c>
      <c r="M23" s="16">
        <v>10</v>
      </c>
      <c r="N23" s="16">
        <v>5</v>
      </c>
      <c r="O23" s="16">
        <v>2</v>
      </c>
      <c r="P23" s="16">
        <v>0</v>
      </c>
      <c r="Q23" s="16">
        <v>1</v>
      </c>
      <c r="R23" s="16">
        <v>1</v>
      </c>
      <c r="S23" s="16">
        <v>0</v>
      </c>
      <c r="T23" s="7">
        <v>0</v>
      </c>
      <c r="U23" s="7">
        <v>0</v>
      </c>
    </row>
    <row r="24" spans="1:21" ht="12.75">
      <c r="A24" s="16" t="s">
        <v>21</v>
      </c>
      <c r="B24" s="29" t="s">
        <v>22</v>
      </c>
      <c r="C24" s="16">
        <v>182</v>
      </c>
      <c r="D24" s="16">
        <v>145</v>
      </c>
      <c r="E24" s="16">
        <v>37</v>
      </c>
      <c r="F24" s="16">
        <v>32</v>
      </c>
      <c r="G24" s="16">
        <v>9</v>
      </c>
      <c r="H24" s="16">
        <v>32</v>
      </c>
      <c r="I24" s="16">
        <v>10</v>
      </c>
      <c r="J24" s="16">
        <v>33</v>
      </c>
      <c r="K24" s="16">
        <v>7</v>
      </c>
      <c r="L24" s="16">
        <v>32</v>
      </c>
      <c r="M24" s="16">
        <v>10</v>
      </c>
      <c r="N24" s="16">
        <v>13</v>
      </c>
      <c r="O24" s="16">
        <v>1</v>
      </c>
      <c r="P24" s="16">
        <v>3</v>
      </c>
      <c r="Q24" s="16">
        <v>0</v>
      </c>
      <c r="R24" s="16">
        <v>0</v>
      </c>
      <c r="S24" s="16">
        <v>0</v>
      </c>
      <c r="T24" s="7">
        <v>0</v>
      </c>
      <c r="U24" s="7">
        <v>0</v>
      </c>
    </row>
    <row r="25" spans="1:21" ht="12.75">
      <c r="A25" s="16" t="s">
        <v>23</v>
      </c>
      <c r="B25" s="29" t="s">
        <v>114</v>
      </c>
      <c r="C25" s="16">
        <v>176</v>
      </c>
      <c r="D25" s="16">
        <v>152</v>
      </c>
      <c r="E25" s="16">
        <v>24</v>
      </c>
      <c r="F25" s="16">
        <v>39</v>
      </c>
      <c r="G25" s="16">
        <v>4</v>
      </c>
      <c r="H25" s="16">
        <v>36</v>
      </c>
      <c r="I25" s="16">
        <v>7</v>
      </c>
      <c r="J25" s="16">
        <v>39</v>
      </c>
      <c r="K25" s="16">
        <v>8</v>
      </c>
      <c r="L25" s="16">
        <v>33</v>
      </c>
      <c r="M25" s="16">
        <v>5</v>
      </c>
      <c r="N25" s="16">
        <v>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7">
        <v>0</v>
      </c>
      <c r="U25" s="7">
        <v>0</v>
      </c>
    </row>
    <row r="26" ht="14.25">
      <c r="A26" s="2" t="s">
        <v>41</v>
      </c>
    </row>
  </sheetData>
  <sheetProtection/>
  <mergeCells count="11">
    <mergeCell ref="A2:C2"/>
    <mergeCell ref="R3:S3"/>
    <mergeCell ref="A3:B4"/>
    <mergeCell ref="C3:E3"/>
    <mergeCell ref="J3:K3"/>
    <mergeCell ref="F3:G3"/>
    <mergeCell ref="H3:I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="80" zoomScaleNormal="80" zoomScalePageLayoutView="0" workbookViewId="0" topLeftCell="A1">
      <selection activeCell="A2" sqref="A2:D2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1" ht="21">
      <c r="F1" s="1" t="s">
        <v>42</v>
      </c>
    </row>
    <row r="2" spans="1:4" ht="16.5">
      <c r="A2" s="57" t="s">
        <v>115</v>
      </c>
      <c r="B2" s="58"/>
      <c r="C2" s="58"/>
      <c r="D2" s="48"/>
    </row>
    <row r="3" spans="1:23" s="6" customFormat="1" ht="14.25">
      <c r="A3" s="59" t="s">
        <v>43</v>
      </c>
      <c r="B3" s="60"/>
      <c r="C3" s="60"/>
      <c r="D3" s="60"/>
      <c r="E3" s="56" t="s">
        <v>44</v>
      </c>
      <c r="F3" s="54"/>
      <c r="G3" s="55"/>
      <c r="H3" s="56" t="s">
        <v>0</v>
      </c>
      <c r="I3" s="55"/>
      <c r="J3" s="56" t="s">
        <v>1</v>
      </c>
      <c r="K3" s="55"/>
      <c r="L3" s="45" t="s">
        <v>2</v>
      </c>
      <c r="M3" s="46"/>
      <c r="N3" s="45" t="s">
        <v>3</v>
      </c>
      <c r="O3" s="46"/>
      <c r="P3" s="45" t="s">
        <v>4</v>
      </c>
      <c r="Q3" s="46"/>
      <c r="R3" s="56" t="s">
        <v>5</v>
      </c>
      <c r="S3" s="55"/>
      <c r="T3" s="45" t="s">
        <v>6</v>
      </c>
      <c r="U3" s="46"/>
      <c r="V3" s="45" t="s">
        <v>7</v>
      </c>
      <c r="W3" s="46"/>
    </row>
    <row r="4" spans="1:23" ht="14.25">
      <c r="A4" s="60"/>
      <c r="B4" s="60"/>
      <c r="C4" s="60"/>
      <c r="D4" s="60"/>
      <c r="E4" s="5" t="s">
        <v>45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</row>
    <row r="5" spans="1:23" ht="16.5">
      <c r="A5" s="3" t="s">
        <v>46</v>
      </c>
      <c r="B5" s="7"/>
      <c r="C5" s="7"/>
      <c r="D5" s="3" t="s">
        <v>47</v>
      </c>
      <c r="E5" s="16">
        <f>SUM(E6:E7)</f>
        <v>174</v>
      </c>
      <c r="F5" s="16">
        <f aca="true" t="shared" si="0" ref="F5:W5">SUM(F6:F7)</f>
        <v>116</v>
      </c>
      <c r="G5" s="16">
        <f t="shared" si="0"/>
        <v>58</v>
      </c>
      <c r="H5" s="16">
        <f t="shared" si="0"/>
        <v>46</v>
      </c>
      <c r="I5" s="16">
        <f t="shared" si="0"/>
        <v>21</v>
      </c>
      <c r="J5" s="16">
        <f t="shared" si="0"/>
        <v>38</v>
      </c>
      <c r="K5" s="16">
        <f t="shared" si="0"/>
        <v>16</v>
      </c>
      <c r="L5" s="16">
        <f t="shared" si="0"/>
        <v>23</v>
      </c>
      <c r="M5" s="16">
        <f t="shared" si="0"/>
        <v>20</v>
      </c>
      <c r="N5" s="16">
        <f t="shared" si="0"/>
        <v>7</v>
      </c>
      <c r="O5" s="16">
        <f t="shared" si="0"/>
        <v>1</v>
      </c>
      <c r="P5" s="16">
        <f t="shared" si="0"/>
        <v>2</v>
      </c>
      <c r="Q5" s="16">
        <f t="shared" si="0"/>
        <v>0</v>
      </c>
      <c r="R5" s="16">
        <f t="shared" si="0"/>
        <v>0</v>
      </c>
      <c r="S5" s="16">
        <f t="shared" si="0"/>
        <v>0</v>
      </c>
      <c r="T5" s="16">
        <f t="shared" si="0"/>
        <v>0</v>
      </c>
      <c r="U5" s="16">
        <f t="shared" si="0"/>
        <v>0</v>
      </c>
      <c r="V5" s="16">
        <f t="shared" si="0"/>
        <v>0</v>
      </c>
      <c r="W5" s="16">
        <f t="shared" si="0"/>
        <v>0</v>
      </c>
    </row>
    <row r="6" spans="1:23" ht="16.5">
      <c r="A6" s="3" t="s">
        <v>28</v>
      </c>
      <c r="B6" s="8"/>
      <c r="C6" s="9"/>
      <c r="D6" s="4" t="s">
        <v>29</v>
      </c>
      <c r="E6" s="16">
        <v>39</v>
      </c>
      <c r="F6" s="16">
        <v>24</v>
      </c>
      <c r="G6" s="16">
        <v>15</v>
      </c>
      <c r="H6" s="16">
        <v>7</v>
      </c>
      <c r="I6" s="16">
        <v>2</v>
      </c>
      <c r="J6" s="16">
        <v>9</v>
      </c>
      <c r="K6" s="16">
        <v>6</v>
      </c>
      <c r="L6" s="16">
        <v>5</v>
      </c>
      <c r="M6" s="16">
        <v>6</v>
      </c>
      <c r="N6" s="16">
        <v>2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7">
        <v>0</v>
      </c>
      <c r="W6" s="7">
        <v>0</v>
      </c>
    </row>
    <row r="7" spans="1:23" ht="16.5">
      <c r="A7" s="3" t="s">
        <v>26</v>
      </c>
      <c r="B7" s="8"/>
      <c r="C7" s="9"/>
      <c r="D7" s="4" t="s">
        <v>27</v>
      </c>
      <c r="E7" s="16">
        <v>135</v>
      </c>
      <c r="F7" s="16">
        <v>92</v>
      </c>
      <c r="G7" s="16">
        <v>43</v>
      </c>
      <c r="H7" s="16">
        <v>39</v>
      </c>
      <c r="I7" s="16">
        <v>19</v>
      </c>
      <c r="J7" s="16">
        <v>29</v>
      </c>
      <c r="K7" s="16">
        <v>10</v>
      </c>
      <c r="L7" s="16">
        <v>18</v>
      </c>
      <c r="M7" s="16">
        <v>14</v>
      </c>
      <c r="N7" s="16">
        <v>5</v>
      </c>
      <c r="O7" s="16">
        <v>0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7">
        <v>0</v>
      </c>
      <c r="W7" s="7">
        <v>0</v>
      </c>
    </row>
    <row r="9" ht="14.25">
      <c r="A9" s="2" t="s">
        <v>48</v>
      </c>
    </row>
  </sheetData>
  <sheetProtection/>
  <mergeCells count="11">
    <mergeCell ref="A2:D2"/>
    <mergeCell ref="T3:U3"/>
    <mergeCell ref="A3:D4"/>
    <mergeCell ref="E3:G3"/>
    <mergeCell ref="H3:I3"/>
    <mergeCell ref="J3:K3"/>
    <mergeCell ref="V3:W3"/>
    <mergeCell ref="L3:M3"/>
    <mergeCell ref="N3:O3"/>
    <mergeCell ref="P3:Q3"/>
    <mergeCell ref="R3:S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A2" sqref="A2:B2"/>
    </sheetView>
  </sheetViews>
  <sheetFormatPr defaultColWidth="9.140625" defaultRowHeight="12.75"/>
  <cols>
    <col min="1" max="1" width="52.28125" style="0" customWidth="1"/>
    <col min="2" max="2" width="6.28125" style="0" customWidth="1"/>
    <col min="3" max="3" width="6.00390625" style="0" customWidth="1"/>
    <col min="4" max="21" width="4.7109375" style="0" customWidth="1"/>
  </cols>
  <sheetData>
    <row r="1" spans="1:21" ht="21">
      <c r="A1" s="32"/>
      <c r="B1" s="32"/>
      <c r="C1" s="32"/>
      <c r="D1" s="33" t="s">
        <v>49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6.5">
      <c r="A2" s="61" t="s">
        <v>115</v>
      </c>
      <c r="B2" s="6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4.25">
      <c r="A3" s="63" t="s">
        <v>43</v>
      </c>
      <c r="B3" s="64"/>
      <c r="C3" s="65" t="s">
        <v>44</v>
      </c>
      <c r="D3" s="66"/>
      <c r="E3" s="66"/>
      <c r="F3" s="34" t="s">
        <v>0</v>
      </c>
      <c r="G3" s="14"/>
      <c r="H3" s="34" t="s">
        <v>1</v>
      </c>
      <c r="I3" s="14"/>
      <c r="J3" s="34" t="s">
        <v>2</v>
      </c>
      <c r="K3" s="14"/>
      <c r="L3" s="34" t="s">
        <v>3</v>
      </c>
      <c r="M3" s="14"/>
      <c r="N3" s="34" t="s">
        <v>4</v>
      </c>
      <c r="O3" s="14"/>
      <c r="P3" s="34" t="s">
        <v>5</v>
      </c>
      <c r="Q3" s="14"/>
      <c r="R3" s="34" t="s">
        <v>6</v>
      </c>
      <c r="S3" s="14"/>
      <c r="T3" s="34" t="s">
        <v>7</v>
      </c>
      <c r="U3" s="14"/>
    </row>
    <row r="4" spans="1:21" ht="14.25">
      <c r="A4" s="64"/>
      <c r="B4" s="64"/>
      <c r="C4" s="35" t="s">
        <v>45</v>
      </c>
      <c r="D4" s="35" t="s">
        <v>8</v>
      </c>
      <c r="E4" s="35" t="s">
        <v>9</v>
      </c>
      <c r="F4" s="35" t="s">
        <v>8</v>
      </c>
      <c r="G4" s="35" t="s">
        <v>9</v>
      </c>
      <c r="H4" s="35" t="s">
        <v>8</v>
      </c>
      <c r="I4" s="35" t="s">
        <v>9</v>
      </c>
      <c r="J4" s="35" t="s">
        <v>8</v>
      </c>
      <c r="K4" s="35" t="s">
        <v>9</v>
      </c>
      <c r="L4" s="35" t="s">
        <v>8</v>
      </c>
      <c r="M4" s="35" t="s">
        <v>9</v>
      </c>
      <c r="N4" s="35" t="s">
        <v>8</v>
      </c>
      <c r="O4" s="35" t="s">
        <v>9</v>
      </c>
      <c r="P4" s="35" t="s">
        <v>8</v>
      </c>
      <c r="Q4" s="35" t="s">
        <v>9</v>
      </c>
      <c r="R4" s="35" t="s">
        <v>8</v>
      </c>
      <c r="S4" s="35" t="s">
        <v>9</v>
      </c>
      <c r="T4" s="35" t="s">
        <v>8</v>
      </c>
      <c r="U4" s="35" t="s">
        <v>9</v>
      </c>
    </row>
    <row r="5" spans="1:21" ht="16.5">
      <c r="A5" s="36" t="s">
        <v>103</v>
      </c>
      <c r="B5" s="37" t="s">
        <v>37</v>
      </c>
      <c r="C5" s="14">
        <f>SUM(C6,C9)</f>
        <v>639</v>
      </c>
      <c r="D5" s="14">
        <f aca="true" t="shared" si="0" ref="D5:U5">SUM(D6,D9)</f>
        <v>446</v>
      </c>
      <c r="E5" s="14">
        <f t="shared" si="0"/>
        <v>193</v>
      </c>
      <c r="F5" s="14">
        <f t="shared" si="0"/>
        <v>175</v>
      </c>
      <c r="G5" s="14">
        <f t="shared" si="0"/>
        <v>84</v>
      </c>
      <c r="H5" s="14">
        <f t="shared" si="0"/>
        <v>157</v>
      </c>
      <c r="I5" s="14">
        <f t="shared" si="0"/>
        <v>74</v>
      </c>
      <c r="J5" s="14">
        <f t="shared" si="0"/>
        <v>73</v>
      </c>
      <c r="K5" s="14">
        <f t="shared" si="0"/>
        <v>21</v>
      </c>
      <c r="L5" s="14">
        <f t="shared" si="0"/>
        <v>35</v>
      </c>
      <c r="M5" s="14">
        <f t="shared" si="0"/>
        <v>13</v>
      </c>
      <c r="N5" s="14">
        <f t="shared" si="0"/>
        <v>5</v>
      </c>
      <c r="O5" s="14">
        <f t="shared" si="0"/>
        <v>1</v>
      </c>
      <c r="P5" s="14">
        <f t="shared" si="0"/>
        <v>1</v>
      </c>
      <c r="Q5" s="14">
        <f t="shared" si="0"/>
        <v>0</v>
      </c>
      <c r="R5" s="14">
        <f t="shared" si="0"/>
        <v>0</v>
      </c>
      <c r="S5" s="14">
        <f t="shared" si="0"/>
        <v>0</v>
      </c>
      <c r="T5" s="14">
        <f t="shared" si="0"/>
        <v>0</v>
      </c>
      <c r="U5" s="14">
        <f t="shared" si="0"/>
        <v>0</v>
      </c>
    </row>
    <row r="6" spans="1:21" ht="16.5">
      <c r="A6" s="36" t="s">
        <v>104</v>
      </c>
      <c r="B6" s="38" t="s">
        <v>58</v>
      </c>
      <c r="C6" s="38">
        <f>SUM(C7,C8)</f>
        <v>17</v>
      </c>
      <c r="D6" s="38">
        <f aca="true" t="shared" si="1" ref="D6:S6">SUM(D7,D8)</f>
        <v>15</v>
      </c>
      <c r="E6" s="38">
        <f t="shared" si="1"/>
        <v>2</v>
      </c>
      <c r="F6" s="38">
        <f t="shared" si="1"/>
        <v>5</v>
      </c>
      <c r="G6" s="38">
        <f t="shared" si="1"/>
        <v>0</v>
      </c>
      <c r="H6" s="38">
        <f t="shared" si="1"/>
        <v>1</v>
      </c>
      <c r="I6" s="38">
        <f t="shared" si="1"/>
        <v>0</v>
      </c>
      <c r="J6" s="38">
        <f t="shared" si="1"/>
        <v>3</v>
      </c>
      <c r="K6" s="38">
        <f t="shared" si="1"/>
        <v>1</v>
      </c>
      <c r="L6" s="38">
        <f t="shared" si="1"/>
        <v>3</v>
      </c>
      <c r="M6" s="38">
        <f t="shared" si="1"/>
        <v>1</v>
      </c>
      <c r="N6" s="38">
        <f t="shared" si="1"/>
        <v>2</v>
      </c>
      <c r="O6" s="38">
        <f t="shared" si="1"/>
        <v>0</v>
      </c>
      <c r="P6" s="38">
        <f t="shared" si="1"/>
        <v>1</v>
      </c>
      <c r="Q6" s="38">
        <f t="shared" si="1"/>
        <v>0</v>
      </c>
      <c r="R6" s="38">
        <f t="shared" si="1"/>
        <v>0</v>
      </c>
      <c r="S6" s="38">
        <f t="shared" si="1"/>
        <v>0</v>
      </c>
      <c r="T6" s="14">
        <v>0</v>
      </c>
      <c r="U6" s="14">
        <v>0</v>
      </c>
    </row>
    <row r="7" spans="1:21" ht="16.5">
      <c r="A7" s="39" t="s">
        <v>17</v>
      </c>
      <c r="B7" s="14" t="s">
        <v>18</v>
      </c>
      <c r="C7" s="16">
        <v>7</v>
      </c>
      <c r="D7" s="16">
        <v>6</v>
      </c>
      <c r="E7" s="16">
        <v>1</v>
      </c>
      <c r="F7" s="16">
        <v>3</v>
      </c>
      <c r="G7" s="16">
        <v>0</v>
      </c>
      <c r="H7" s="16">
        <v>0</v>
      </c>
      <c r="I7" s="16">
        <v>0</v>
      </c>
      <c r="J7" s="16">
        <v>1</v>
      </c>
      <c r="K7" s="16">
        <v>1</v>
      </c>
      <c r="L7" s="16">
        <v>1</v>
      </c>
      <c r="M7" s="16">
        <v>0</v>
      </c>
      <c r="N7" s="16">
        <v>0</v>
      </c>
      <c r="O7" s="16">
        <v>0</v>
      </c>
      <c r="P7" s="16">
        <v>1</v>
      </c>
      <c r="Q7" s="16">
        <v>0</v>
      </c>
      <c r="R7" s="16">
        <v>0</v>
      </c>
      <c r="S7" s="16">
        <v>0</v>
      </c>
      <c r="T7" s="14">
        <v>0</v>
      </c>
      <c r="U7" s="14">
        <v>0</v>
      </c>
    </row>
    <row r="8" spans="1:21" ht="16.5">
      <c r="A8" s="40" t="s">
        <v>72</v>
      </c>
      <c r="B8" s="41" t="s">
        <v>55</v>
      </c>
      <c r="C8" s="16">
        <v>10</v>
      </c>
      <c r="D8" s="16">
        <v>9</v>
      </c>
      <c r="E8" s="16">
        <v>1</v>
      </c>
      <c r="F8" s="16">
        <v>2</v>
      </c>
      <c r="G8" s="16">
        <v>0</v>
      </c>
      <c r="H8" s="16">
        <v>1</v>
      </c>
      <c r="I8" s="16">
        <v>0</v>
      </c>
      <c r="J8" s="16">
        <v>2</v>
      </c>
      <c r="K8" s="16">
        <v>0</v>
      </c>
      <c r="L8" s="16">
        <v>2</v>
      </c>
      <c r="M8" s="16">
        <v>1</v>
      </c>
      <c r="N8" s="16">
        <v>2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4">
        <v>0</v>
      </c>
      <c r="U8" s="14">
        <v>0</v>
      </c>
    </row>
    <row r="9" spans="1:22" ht="16.5">
      <c r="A9" s="36" t="s">
        <v>50</v>
      </c>
      <c r="B9" s="38" t="s">
        <v>58</v>
      </c>
      <c r="C9" s="14">
        <f>SUM(C10,C11,C12,C13,C14,C15,C16,C17,C18,C19,C20,C21,C22,C23,C24,C25,C26,C27,C28,C29,C30,C31,C32,C33,C34)</f>
        <v>622</v>
      </c>
      <c r="D9" s="14">
        <f aca="true" t="shared" si="2" ref="D9:U9">SUM(D10,D11,D12,D13,D14,D15,D16,D17,D18,D19,D20,D21,D22,D23,D24,D25,D26,D27,D28,D29,D30,D31,D32,D33,D34)</f>
        <v>431</v>
      </c>
      <c r="E9" s="14">
        <f t="shared" si="2"/>
        <v>191</v>
      </c>
      <c r="F9" s="14">
        <f t="shared" si="2"/>
        <v>170</v>
      </c>
      <c r="G9" s="14">
        <f t="shared" si="2"/>
        <v>84</v>
      </c>
      <c r="H9" s="14">
        <f t="shared" si="2"/>
        <v>156</v>
      </c>
      <c r="I9" s="14">
        <f t="shared" si="2"/>
        <v>74</v>
      </c>
      <c r="J9" s="14">
        <f t="shared" si="2"/>
        <v>70</v>
      </c>
      <c r="K9" s="14">
        <f t="shared" si="2"/>
        <v>20</v>
      </c>
      <c r="L9" s="14">
        <f t="shared" si="2"/>
        <v>32</v>
      </c>
      <c r="M9" s="14">
        <f t="shared" si="2"/>
        <v>12</v>
      </c>
      <c r="N9" s="14">
        <f t="shared" si="2"/>
        <v>3</v>
      </c>
      <c r="O9" s="14">
        <f t="shared" si="2"/>
        <v>1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31"/>
    </row>
    <row r="10" spans="1:21" ht="16.5">
      <c r="A10" s="40" t="s">
        <v>97</v>
      </c>
      <c r="B10" s="42" t="s">
        <v>102</v>
      </c>
      <c r="C10" s="16">
        <v>4</v>
      </c>
      <c r="D10" s="16">
        <v>0</v>
      </c>
      <c r="E10" s="16">
        <v>4</v>
      </c>
      <c r="F10" s="16">
        <v>0</v>
      </c>
      <c r="G10" s="16">
        <v>3</v>
      </c>
      <c r="H10" s="16">
        <v>0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38">
        <v>0</v>
      </c>
      <c r="S10" s="38">
        <v>0</v>
      </c>
      <c r="T10" s="38">
        <v>0</v>
      </c>
      <c r="U10" s="38">
        <v>0</v>
      </c>
    </row>
    <row r="11" spans="1:21" ht="16.5">
      <c r="A11" s="39" t="s">
        <v>32</v>
      </c>
      <c r="B11" s="14" t="s">
        <v>33</v>
      </c>
      <c r="C11" s="16">
        <v>20</v>
      </c>
      <c r="D11" s="16">
        <v>16</v>
      </c>
      <c r="E11" s="16">
        <v>4</v>
      </c>
      <c r="F11" s="16">
        <v>9</v>
      </c>
      <c r="G11" s="16">
        <v>1</v>
      </c>
      <c r="H11" s="16">
        <v>4</v>
      </c>
      <c r="I11" s="16">
        <v>3</v>
      </c>
      <c r="J11" s="16">
        <v>3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38">
        <v>0</v>
      </c>
      <c r="S11" s="38">
        <v>0</v>
      </c>
      <c r="T11" s="38">
        <v>0</v>
      </c>
      <c r="U11" s="38">
        <v>0</v>
      </c>
    </row>
    <row r="12" spans="1:21" ht="16.5">
      <c r="A12" s="39" t="s">
        <v>79</v>
      </c>
      <c r="B12" s="14" t="s">
        <v>83</v>
      </c>
      <c r="C12" s="16">
        <v>35</v>
      </c>
      <c r="D12" s="16">
        <v>22</v>
      </c>
      <c r="E12" s="16">
        <v>13</v>
      </c>
      <c r="F12" s="16">
        <v>5</v>
      </c>
      <c r="G12" s="16">
        <v>6</v>
      </c>
      <c r="H12" s="16">
        <v>10</v>
      </c>
      <c r="I12" s="16">
        <v>7</v>
      </c>
      <c r="J12" s="16">
        <v>6</v>
      </c>
      <c r="K12" s="16">
        <v>0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16.5">
      <c r="A13" s="39" t="s">
        <v>34</v>
      </c>
      <c r="B13" s="14" t="s">
        <v>51</v>
      </c>
      <c r="C13" s="16">
        <v>45</v>
      </c>
      <c r="D13" s="16">
        <v>27</v>
      </c>
      <c r="E13" s="16">
        <v>18</v>
      </c>
      <c r="F13" s="16">
        <v>4</v>
      </c>
      <c r="G13" s="16">
        <v>7</v>
      </c>
      <c r="H13" s="16">
        <v>7</v>
      </c>
      <c r="I13" s="16">
        <v>5</v>
      </c>
      <c r="J13" s="16">
        <v>6</v>
      </c>
      <c r="K13" s="16">
        <v>2</v>
      </c>
      <c r="L13" s="16">
        <v>8</v>
      </c>
      <c r="M13" s="16">
        <v>4</v>
      </c>
      <c r="N13" s="16">
        <v>2</v>
      </c>
      <c r="O13" s="16">
        <v>0</v>
      </c>
      <c r="P13" s="16">
        <v>0</v>
      </c>
      <c r="Q13" s="16">
        <v>0</v>
      </c>
      <c r="R13" s="38">
        <v>0</v>
      </c>
      <c r="S13" s="38">
        <v>0</v>
      </c>
      <c r="T13" s="38">
        <v>0</v>
      </c>
      <c r="U13" s="38">
        <v>0</v>
      </c>
    </row>
    <row r="14" spans="1:21" ht="16.5">
      <c r="A14" s="39" t="s">
        <v>28</v>
      </c>
      <c r="B14" s="14" t="s">
        <v>29</v>
      </c>
      <c r="C14" s="16">
        <v>28</v>
      </c>
      <c r="D14" s="16">
        <v>20</v>
      </c>
      <c r="E14" s="16">
        <v>8</v>
      </c>
      <c r="F14" s="16">
        <v>6</v>
      </c>
      <c r="G14" s="16">
        <v>2</v>
      </c>
      <c r="H14" s="16">
        <v>2</v>
      </c>
      <c r="I14" s="16">
        <v>1</v>
      </c>
      <c r="J14" s="16">
        <v>7</v>
      </c>
      <c r="K14" s="16">
        <v>1</v>
      </c>
      <c r="L14" s="16">
        <v>5</v>
      </c>
      <c r="M14" s="16">
        <v>4</v>
      </c>
      <c r="N14" s="16">
        <v>0</v>
      </c>
      <c r="O14" s="16">
        <v>0</v>
      </c>
      <c r="P14" s="16">
        <v>0</v>
      </c>
      <c r="Q14" s="16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ht="16.5">
      <c r="A15" s="39" t="s">
        <v>81</v>
      </c>
      <c r="B15" s="14" t="s">
        <v>82</v>
      </c>
      <c r="C15" s="16">
        <v>34</v>
      </c>
      <c r="D15" s="16">
        <v>18</v>
      </c>
      <c r="E15" s="16">
        <v>16</v>
      </c>
      <c r="F15" s="16">
        <v>4</v>
      </c>
      <c r="G15" s="16">
        <v>5</v>
      </c>
      <c r="H15" s="16">
        <v>8</v>
      </c>
      <c r="I15" s="16">
        <v>5</v>
      </c>
      <c r="J15" s="16">
        <v>3</v>
      </c>
      <c r="K15" s="16">
        <v>5</v>
      </c>
      <c r="L15" s="16">
        <v>3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38">
        <v>0</v>
      </c>
      <c r="S15" s="38">
        <v>0</v>
      </c>
      <c r="T15" s="38">
        <v>0</v>
      </c>
      <c r="U15" s="38">
        <v>0</v>
      </c>
    </row>
    <row r="16" spans="1:21" ht="16.5">
      <c r="A16" s="39" t="s">
        <v>15</v>
      </c>
      <c r="B16" s="14" t="s">
        <v>16</v>
      </c>
      <c r="C16" s="16">
        <v>19</v>
      </c>
      <c r="D16" s="16">
        <v>16</v>
      </c>
      <c r="E16" s="16">
        <v>3</v>
      </c>
      <c r="F16" s="16">
        <v>6</v>
      </c>
      <c r="G16" s="16">
        <v>2</v>
      </c>
      <c r="H16" s="16">
        <v>7</v>
      </c>
      <c r="I16" s="16">
        <v>1</v>
      </c>
      <c r="J16" s="16">
        <v>2</v>
      </c>
      <c r="K16" s="16">
        <v>0</v>
      </c>
      <c r="L16" s="16">
        <v>1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6.5">
      <c r="A17" s="39" t="s">
        <v>11</v>
      </c>
      <c r="B17" s="14" t="s">
        <v>12</v>
      </c>
      <c r="C17" s="16">
        <v>32</v>
      </c>
      <c r="D17" s="16">
        <v>14</v>
      </c>
      <c r="E17" s="16">
        <v>18</v>
      </c>
      <c r="F17" s="16">
        <v>7</v>
      </c>
      <c r="G17" s="16">
        <v>9</v>
      </c>
      <c r="H17" s="16">
        <v>7</v>
      </c>
      <c r="I17" s="16">
        <v>9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38">
        <v>0</v>
      </c>
      <c r="S17" s="38">
        <v>0</v>
      </c>
      <c r="T17" s="38">
        <v>0</v>
      </c>
      <c r="U17" s="38">
        <v>0</v>
      </c>
    </row>
    <row r="18" spans="1:21" ht="16.5">
      <c r="A18" s="39" t="s">
        <v>25</v>
      </c>
      <c r="B18" s="14" t="s">
        <v>65</v>
      </c>
      <c r="C18" s="16">
        <v>24</v>
      </c>
      <c r="D18" s="16">
        <v>14</v>
      </c>
      <c r="E18" s="16">
        <v>10</v>
      </c>
      <c r="F18" s="16">
        <v>7</v>
      </c>
      <c r="G18" s="16">
        <v>4</v>
      </c>
      <c r="H18" s="16">
        <v>6</v>
      </c>
      <c r="I18" s="16">
        <v>6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16.5">
      <c r="A19" s="39" t="s">
        <v>30</v>
      </c>
      <c r="B19" s="14" t="s">
        <v>31</v>
      </c>
      <c r="C19" s="16">
        <v>33</v>
      </c>
      <c r="D19" s="16">
        <v>16</v>
      </c>
      <c r="E19" s="16">
        <v>17</v>
      </c>
      <c r="F19" s="16">
        <v>4</v>
      </c>
      <c r="G19" s="16">
        <v>8</v>
      </c>
      <c r="H19" s="16">
        <v>5</v>
      </c>
      <c r="I19" s="16">
        <v>6</v>
      </c>
      <c r="J19" s="16">
        <v>4</v>
      </c>
      <c r="K19" s="16">
        <v>1</v>
      </c>
      <c r="L19" s="16">
        <v>3</v>
      </c>
      <c r="M19" s="16">
        <v>2</v>
      </c>
      <c r="N19" s="16">
        <v>0</v>
      </c>
      <c r="O19" s="16">
        <v>0</v>
      </c>
      <c r="P19" s="16">
        <v>0</v>
      </c>
      <c r="Q19" s="16">
        <v>0</v>
      </c>
      <c r="R19" s="38">
        <v>0</v>
      </c>
      <c r="S19" s="38">
        <v>0</v>
      </c>
      <c r="T19" s="38">
        <v>0</v>
      </c>
      <c r="U19" s="38">
        <v>0</v>
      </c>
    </row>
    <row r="20" spans="1:21" ht="16.5">
      <c r="A20" s="39" t="s">
        <v>68</v>
      </c>
      <c r="B20" s="14" t="s">
        <v>64</v>
      </c>
      <c r="C20" s="16">
        <v>19</v>
      </c>
      <c r="D20" s="16">
        <v>9</v>
      </c>
      <c r="E20" s="16">
        <v>10</v>
      </c>
      <c r="F20" s="16">
        <v>2</v>
      </c>
      <c r="G20" s="16">
        <v>5</v>
      </c>
      <c r="H20" s="16">
        <v>7</v>
      </c>
      <c r="I20" s="16">
        <v>3</v>
      </c>
      <c r="J20" s="16">
        <v>0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38">
        <v>0</v>
      </c>
      <c r="S20" s="38">
        <v>0</v>
      </c>
      <c r="T20" s="38">
        <v>0</v>
      </c>
      <c r="U20" s="38">
        <v>0</v>
      </c>
    </row>
    <row r="21" spans="1:21" ht="16.5">
      <c r="A21" s="39" t="s">
        <v>69</v>
      </c>
      <c r="B21" s="14" t="s">
        <v>70</v>
      </c>
      <c r="C21" s="16">
        <v>19</v>
      </c>
      <c r="D21" s="16">
        <v>7</v>
      </c>
      <c r="E21" s="16">
        <v>12</v>
      </c>
      <c r="F21" s="16">
        <v>4</v>
      </c>
      <c r="G21" s="16">
        <v>7</v>
      </c>
      <c r="H21" s="16">
        <v>1</v>
      </c>
      <c r="I21" s="16">
        <v>5</v>
      </c>
      <c r="J21" s="16">
        <v>2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6.5">
      <c r="A22" s="39" t="s">
        <v>17</v>
      </c>
      <c r="B22" s="14" t="s">
        <v>18</v>
      </c>
      <c r="C22" s="16">
        <v>12</v>
      </c>
      <c r="D22" s="16">
        <v>9</v>
      </c>
      <c r="E22" s="16">
        <v>3</v>
      </c>
      <c r="F22" s="16">
        <v>5</v>
      </c>
      <c r="G22" s="16">
        <v>1</v>
      </c>
      <c r="H22" s="16">
        <v>1</v>
      </c>
      <c r="I22" s="16">
        <v>1</v>
      </c>
      <c r="J22" s="16">
        <v>2</v>
      </c>
      <c r="K22" s="16">
        <v>1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38">
        <v>0</v>
      </c>
      <c r="S22" s="38">
        <v>0</v>
      </c>
      <c r="T22" s="38">
        <v>0</v>
      </c>
      <c r="U22" s="38">
        <v>0</v>
      </c>
    </row>
    <row r="23" spans="1:21" ht="16.5">
      <c r="A23" s="39" t="s">
        <v>13</v>
      </c>
      <c r="B23" s="14" t="s">
        <v>14</v>
      </c>
      <c r="C23" s="16">
        <v>39</v>
      </c>
      <c r="D23" s="16">
        <v>34</v>
      </c>
      <c r="E23" s="16">
        <v>5</v>
      </c>
      <c r="F23" s="16">
        <v>10</v>
      </c>
      <c r="G23" s="16">
        <v>2</v>
      </c>
      <c r="H23" s="16">
        <v>8</v>
      </c>
      <c r="I23" s="16">
        <v>1</v>
      </c>
      <c r="J23" s="16">
        <v>9</v>
      </c>
      <c r="K23" s="16">
        <v>1</v>
      </c>
      <c r="L23" s="16">
        <v>7</v>
      </c>
      <c r="M23" s="16">
        <v>0</v>
      </c>
      <c r="N23" s="16">
        <v>0</v>
      </c>
      <c r="O23" s="16">
        <v>1</v>
      </c>
      <c r="P23" s="16">
        <v>0</v>
      </c>
      <c r="Q23" s="16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16.5">
      <c r="A24" s="39" t="s">
        <v>95</v>
      </c>
      <c r="B24" s="14" t="s">
        <v>96</v>
      </c>
      <c r="C24" s="16">
        <v>20</v>
      </c>
      <c r="D24" s="16">
        <v>13</v>
      </c>
      <c r="E24" s="16">
        <v>7</v>
      </c>
      <c r="F24" s="16">
        <v>5</v>
      </c>
      <c r="G24" s="16">
        <v>2</v>
      </c>
      <c r="H24" s="16">
        <v>7</v>
      </c>
      <c r="I24" s="16">
        <v>3</v>
      </c>
      <c r="J24" s="16">
        <v>1</v>
      </c>
      <c r="K24" s="16">
        <v>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38">
        <v>0</v>
      </c>
      <c r="S24" s="38">
        <v>0</v>
      </c>
      <c r="T24" s="38">
        <v>0</v>
      </c>
      <c r="U24" s="38">
        <v>0</v>
      </c>
    </row>
    <row r="25" spans="1:21" ht="16.5">
      <c r="A25" s="39" t="s">
        <v>19</v>
      </c>
      <c r="B25" s="14" t="s">
        <v>61</v>
      </c>
      <c r="C25" s="16">
        <v>11</v>
      </c>
      <c r="D25" s="16">
        <v>10</v>
      </c>
      <c r="E25" s="16">
        <v>1</v>
      </c>
      <c r="F25" s="16">
        <v>2</v>
      </c>
      <c r="G25" s="16">
        <v>1</v>
      </c>
      <c r="H25" s="16">
        <v>6</v>
      </c>
      <c r="I25" s="16">
        <v>0</v>
      </c>
      <c r="J25" s="16">
        <v>2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38">
        <v>0</v>
      </c>
      <c r="S25" s="38">
        <v>0</v>
      </c>
      <c r="T25" s="38">
        <v>0</v>
      </c>
      <c r="U25" s="38">
        <v>0</v>
      </c>
    </row>
    <row r="26" spans="1:21" ht="16.5">
      <c r="A26" s="39" t="s">
        <v>52</v>
      </c>
      <c r="B26" s="14" t="s">
        <v>53</v>
      </c>
      <c r="C26" s="16">
        <v>14</v>
      </c>
      <c r="D26" s="16">
        <v>10</v>
      </c>
      <c r="E26" s="16">
        <v>4</v>
      </c>
      <c r="F26" s="16">
        <v>6</v>
      </c>
      <c r="G26" s="16">
        <v>2</v>
      </c>
      <c r="H26" s="16">
        <v>4</v>
      </c>
      <c r="I26" s="16">
        <v>0</v>
      </c>
      <c r="J26" s="16">
        <v>0</v>
      </c>
      <c r="K26" s="16">
        <v>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38">
        <v>0</v>
      </c>
      <c r="S26" s="38">
        <v>0</v>
      </c>
      <c r="T26" s="38">
        <v>0</v>
      </c>
      <c r="U26" s="38">
        <v>0</v>
      </c>
    </row>
    <row r="27" spans="1:21" ht="16.5">
      <c r="A27" s="39" t="s">
        <v>24</v>
      </c>
      <c r="B27" s="14" t="s">
        <v>63</v>
      </c>
      <c r="C27" s="16">
        <v>62</v>
      </c>
      <c r="D27" s="16">
        <v>58</v>
      </c>
      <c r="E27" s="16">
        <v>4</v>
      </c>
      <c r="F27" s="16">
        <v>26</v>
      </c>
      <c r="G27" s="16">
        <v>1</v>
      </c>
      <c r="H27" s="16">
        <v>21</v>
      </c>
      <c r="I27" s="16">
        <v>2</v>
      </c>
      <c r="J27" s="16">
        <v>8</v>
      </c>
      <c r="K27" s="16">
        <v>0</v>
      </c>
      <c r="L27" s="16">
        <v>3</v>
      </c>
      <c r="M27" s="16">
        <v>1</v>
      </c>
      <c r="N27" s="16">
        <v>0</v>
      </c>
      <c r="O27" s="16">
        <v>0</v>
      </c>
      <c r="P27" s="16">
        <v>0</v>
      </c>
      <c r="Q27" s="16">
        <v>0</v>
      </c>
      <c r="R27" s="38">
        <v>0</v>
      </c>
      <c r="S27" s="38">
        <v>0</v>
      </c>
      <c r="T27" s="38">
        <v>0</v>
      </c>
      <c r="U27" s="38">
        <v>0</v>
      </c>
    </row>
    <row r="28" spans="1:21" ht="16.5">
      <c r="A28" s="39" t="s">
        <v>20</v>
      </c>
      <c r="B28" s="14" t="s">
        <v>57</v>
      </c>
      <c r="C28" s="16">
        <v>26</v>
      </c>
      <c r="D28" s="16">
        <v>20</v>
      </c>
      <c r="E28" s="16">
        <v>6</v>
      </c>
      <c r="F28" s="16">
        <v>11</v>
      </c>
      <c r="G28" s="16">
        <v>3</v>
      </c>
      <c r="H28" s="16">
        <v>4</v>
      </c>
      <c r="I28" s="16">
        <v>3</v>
      </c>
      <c r="J28" s="16">
        <v>4</v>
      </c>
      <c r="K28" s="16">
        <v>0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16.5">
      <c r="A29" s="39" t="s">
        <v>21</v>
      </c>
      <c r="B29" s="14" t="s">
        <v>22</v>
      </c>
      <c r="C29" s="16">
        <v>39</v>
      </c>
      <c r="D29" s="16">
        <v>28</v>
      </c>
      <c r="E29" s="16">
        <v>11</v>
      </c>
      <c r="F29" s="16">
        <v>12</v>
      </c>
      <c r="G29" s="16">
        <v>6</v>
      </c>
      <c r="H29" s="16">
        <v>16</v>
      </c>
      <c r="I29" s="16">
        <v>4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38">
        <v>0</v>
      </c>
      <c r="S29" s="38">
        <v>0</v>
      </c>
      <c r="T29" s="38">
        <v>0</v>
      </c>
      <c r="U29" s="38">
        <v>0</v>
      </c>
    </row>
    <row r="30" spans="1:21" ht="16.5">
      <c r="A30" s="39" t="s">
        <v>23</v>
      </c>
      <c r="B30" s="14" t="s">
        <v>62</v>
      </c>
      <c r="C30" s="16">
        <v>32</v>
      </c>
      <c r="D30" s="16">
        <v>29</v>
      </c>
      <c r="E30" s="16">
        <v>3</v>
      </c>
      <c r="F30" s="16">
        <v>12</v>
      </c>
      <c r="G30" s="16">
        <v>1</v>
      </c>
      <c r="H30" s="16">
        <v>11</v>
      </c>
      <c r="I30" s="16">
        <v>2</v>
      </c>
      <c r="J30" s="16">
        <v>6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38">
        <v>0</v>
      </c>
      <c r="S30" s="38">
        <v>0</v>
      </c>
      <c r="T30" s="38">
        <v>0</v>
      </c>
      <c r="U30" s="38">
        <v>0</v>
      </c>
    </row>
    <row r="31" spans="1:26" ht="16.5">
      <c r="A31" s="39" t="s">
        <v>94</v>
      </c>
      <c r="B31" s="14" t="s">
        <v>55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38">
        <v>0</v>
      </c>
      <c r="S31" s="38">
        <v>0</v>
      </c>
      <c r="T31" s="38">
        <v>0</v>
      </c>
      <c r="U31" s="38">
        <v>0</v>
      </c>
      <c r="V31" s="17"/>
      <c r="W31" s="17"/>
      <c r="X31" s="17"/>
      <c r="Y31" s="17"/>
      <c r="Z31" s="17"/>
    </row>
    <row r="32" spans="1:26" ht="16.5">
      <c r="A32" s="39" t="s">
        <v>99</v>
      </c>
      <c r="B32" s="14" t="s">
        <v>93</v>
      </c>
      <c r="C32" s="16">
        <v>48</v>
      </c>
      <c r="D32" s="16">
        <v>36</v>
      </c>
      <c r="E32" s="16">
        <v>12</v>
      </c>
      <c r="F32" s="16">
        <v>19</v>
      </c>
      <c r="G32" s="16">
        <v>6</v>
      </c>
      <c r="H32" s="16">
        <v>14</v>
      </c>
      <c r="I32" s="16">
        <v>6</v>
      </c>
      <c r="J32" s="16">
        <v>3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17"/>
      <c r="W32" s="17"/>
      <c r="X32" s="17"/>
      <c r="Y32" s="17"/>
      <c r="Z32" s="17"/>
    </row>
    <row r="33" spans="1:26" ht="16.5">
      <c r="A33" s="39" t="s">
        <v>100</v>
      </c>
      <c r="B33" s="14" t="s">
        <v>88</v>
      </c>
      <c r="C33" s="16">
        <v>4</v>
      </c>
      <c r="D33" s="16">
        <v>4</v>
      </c>
      <c r="E33" s="16">
        <v>0</v>
      </c>
      <c r="F33" s="16">
        <v>4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28"/>
      <c r="W33" s="28"/>
      <c r="X33" s="28"/>
      <c r="Y33" s="28"/>
      <c r="Z33" s="17"/>
    </row>
    <row r="34" spans="1:21" ht="16.5">
      <c r="A34" s="43" t="s">
        <v>98</v>
      </c>
      <c r="B34" s="15" t="s">
        <v>89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2</v>
      </c>
      <c r="L34" s="16">
        <v>0</v>
      </c>
      <c r="M34" s="16">
        <v>0</v>
      </c>
      <c r="N34" s="16">
        <v>0</v>
      </c>
      <c r="O34" s="16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</row>
    <row r="35" spans="1:21" ht="14.25">
      <c r="A35" s="44" t="s">
        <v>41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="80" zoomScaleNormal="80" zoomScalePageLayoutView="0" workbookViewId="0" topLeftCell="A1">
      <selection activeCell="O25" sqref="O25"/>
    </sheetView>
  </sheetViews>
  <sheetFormatPr defaultColWidth="9.140625" defaultRowHeight="12.75"/>
  <cols>
    <col min="1" max="2" width="9.140625" style="18" customWidth="1"/>
    <col min="3" max="3" width="27.421875" style="18" customWidth="1"/>
    <col min="4" max="4" width="5.421875" style="18" customWidth="1"/>
    <col min="5" max="23" width="4.7109375" style="18" customWidth="1"/>
    <col min="24" max="16384" width="9.140625" style="18" customWidth="1"/>
  </cols>
  <sheetData>
    <row r="1" ht="21">
      <c r="F1" s="19" t="s">
        <v>49</v>
      </c>
    </row>
    <row r="2" spans="1:3" ht="16.5">
      <c r="A2" s="20" t="s">
        <v>115</v>
      </c>
      <c r="B2" s="21"/>
      <c r="C2" s="21"/>
    </row>
    <row r="3" spans="1:23" ht="14.25">
      <c r="A3" s="83" t="s">
        <v>43</v>
      </c>
      <c r="B3" s="84"/>
      <c r="C3" s="84"/>
      <c r="D3" s="84"/>
      <c r="E3" s="87" t="s">
        <v>44</v>
      </c>
      <c r="F3" s="69"/>
      <c r="G3" s="69"/>
      <c r="H3" s="81" t="s">
        <v>0</v>
      </c>
      <c r="I3" s="82"/>
      <c r="J3" s="81" t="s">
        <v>1</v>
      </c>
      <c r="K3" s="82"/>
      <c r="L3" s="81" t="s">
        <v>2</v>
      </c>
      <c r="M3" s="82"/>
      <c r="N3" s="81" t="s">
        <v>3</v>
      </c>
      <c r="O3" s="82"/>
      <c r="P3" s="81" t="s">
        <v>4</v>
      </c>
      <c r="Q3" s="82"/>
      <c r="R3" s="81" t="s">
        <v>5</v>
      </c>
      <c r="S3" s="82"/>
      <c r="T3" s="88" t="s">
        <v>6</v>
      </c>
      <c r="U3" s="72"/>
      <c r="V3" s="81" t="s">
        <v>7</v>
      </c>
      <c r="W3" s="82"/>
    </row>
    <row r="4" spans="1:23" ht="14.25">
      <c r="A4" s="84"/>
      <c r="B4" s="84"/>
      <c r="C4" s="84"/>
      <c r="D4" s="84"/>
      <c r="E4" s="22" t="s">
        <v>45</v>
      </c>
      <c r="F4" s="22" t="s">
        <v>8</v>
      </c>
      <c r="G4" s="22" t="s">
        <v>9</v>
      </c>
      <c r="H4" s="22" t="s">
        <v>8</v>
      </c>
      <c r="I4" s="22" t="s">
        <v>9</v>
      </c>
      <c r="J4" s="22" t="s">
        <v>8</v>
      </c>
      <c r="K4" s="22" t="s">
        <v>9</v>
      </c>
      <c r="L4" s="22" t="s">
        <v>8</v>
      </c>
      <c r="M4" s="22" t="s">
        <v>9</v>
      </c>
      <c r="N4" s="22" t="s">
        <v>8</v>
      </c>
      <c r="O4" s="22" t="s">
        <v>9</v>
      </c>
      <c r="P4" s="22" t="s">
        <v>8</v>
      </c>
      <c r="Q4" s="22" t="s">
        <v>9</v>
      </c>
      <c r="R4" s="22" t="s">
        <v>8</v>
      </c>
      <c r="S4" s="22" t="s">
        <v>9</v>
      </c>
      <c r="T4" s="22" t="s">
        <v>8</v>
      </c>
      <c r="U4" s="22" t="s">
        <v>9</v>
      </c>
      <c r="V4" s="22" t="s">
        <v>8</v>
      </c>
      <c r="W4" s="22" t="s">
        <v>9</v>
      </c>
    </row>
    <row r="5" spans="1:23" ht="16.5">
      <c r="A5" s="68" t="s">
        <v>54</v>
      </c>
      <c r="B5" s="69"/>
      <c r="C5" s="69"/>
      <c r="D5" s="23" t="s">
        <v>47</v>
      </c>
      <c r="E5" s="16">
        <f>SUM(F5:G5)</f>
        <v>437</v>
      </c>
      <c r="F5" s="16">
        <f>SUM(F6:F19)</f>
        <v>291</v>
      </c>
      <c r="G5" s="16">
        <f>SUM(G6:G19)</f>
        <v>146</v>
      </c>
      <c r="H5" s="16">
        <f aca="true" t="shared" si="0" ref="H5:W5">SUM(H6:H19)</f>
        <v>89</v>
      </c>
      <c r="I5" s="16">
        <f t="shared" si="0"/>
        <v>57</v>
      </c>
      <c r="J5" s="16">
        <f t="shared" si="0"/>
        <v>78</v>
      </c>
      <c r="K5" s="16">
        <f t="shared" si="0"/>
        <v>39</v>
      </c>
      <c r="L5" s="16">
        <f t="shared" si="0"/>
        <v>51</v>
      </c>
      <c r="M5" s="16">
        <f t="shared" si="0"/>
        <v>23</v>
      </c>
      <c r="N5" s="16">
        <f t="shared" si="0"/>
        <v>39</v>
      </c>
      <c r="O5" s="16">
        <f t="shared" si="0"/>
        <v>11</v>
      </c>
      <c r="P5" s="16">
        <f t="shared" si="0"/>
        <v>20</v>
      </c>
      <c r="Q5" s="16">
        <f t="shared" si="0"/>
        <v>14</v>
      </c>
      <c r="R5" s="16">
        <f t="shared" si="0"/>
        <v>13</v>
      </c>
      <c r="S5" s="16">
        <f t="shared" si="0"/>
        <v>2</v>
      </c>
      <c r="T5" s="16">
        <f t="shared" si="0"/>
        <v>1</v>
      </c>
      <c r="U5" s="16">
        <v>0</v>
      </c>
      <c r="V5" s="16">
        <f t="shared" si="0"/>
        <v>0</v>
      </c>
      <c r="W5" s="16">
        <f t="shared" si="0"/>
        <v>0</v>
      </c>
    </row>
    <row r="6" spans="1:27" ht="16.5">
      <c r="A6" s="70" t="s">
        <v>85</v>
      </c>
      <c r="B6" s="71"/>
      <c r="C6" s="72"/>
      <c r="D6" s="24" t="s">
        <v>86</v>
      </c>
      <c r="E6" s="16">
        <v>23</v>
      </c>
      <c r="F6" s="16">
        <v>7</v>
      </c>
      <c r="G6" s="16">
        <v>16</v>
      </c>
      <c r="H6" s="16">
        <v>3</v>
      </c>
      <c r="I6" s="16">
        <v>8</v>
      </c>
      <c r="J6" s="16">
        <v>4</v>
      </c>
      <c r="K6" s="16">
        <v>6</v>
      </c>
      <c r="L6" s="16">
        <v>0</v>
      </c>
      <c r="M6" s="16">
        <v>2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7"/>
      <c r="Y6" s="17"/>
      <c r="Z6" s="28"/>
      <c r="AA6" s="28"/>
    </row>
    <row r="7" spans="1:27" ht="16.5">
      <c r="A7" s="70" t="s">
        <v>84</v>
      </c>
      <c r="B7" s="71"/>
      <c r="C7" s="72"/>
      <c r="D7" s="24" t="s">
        <v>87</v>
      </c>
      <c r="E7" s="16">
        <v>45</v>
      </c>
      <c r="F7" s="16">
        <v>25</v>
      </c>
      <c r="G7" s="16">
        <v>20</v>
      </c>
      <c r="H7" s="16">
        <v>6</v>
      </c>
      <c r="I7" s="16">
        <v>7</v>
      </c>
      <c r="J7" s="16">
        <v>5</v>
      </c>
      <c r="K7" s="16">
        <v>3</v>
      </c>
      <c r="L7" s="16">
        <v>3</v>
      </c>
      <c r="M7" s="16">
        <v>5</v>
      </c>
      <c r="N7" s="16">
        <v>2</v>
      </c>
      <c r="O7" s="16">
        <v>0</v>
      </c>
      <c r="P7" s="16">
        <v>6</v>
      </c>
      <c r="Q7" s="16">
        <v>4</v>
      </c>
      <c r="R7" s="16">
        <v>3</v>
      </c>
      <c r="S7" s="16">
        <v>1</v>
      </c>
      <c r="T7" s="16">
        <v>0</v>
      </c>
      <c r="U7" s="16">
        <v>0</v>
      </c>
      <c r="V7" s="16">
        <v>0</v>
      </c>
      <c r="W7" s="16">
        <v>0</v>
      </c>
      <c r="X7" s="17"/>
      <c r="Y7" s="17"/>
      <c r="Z7" s="28"/>
      <c r="AA7" s="28"/>
    </row>
    <row r="8" spans="1:27" ht="16.5">
      <c r="A8" s="68" t="s">
        <v>34</v>
      </c>
      <c r="B8" s="69"/>
      <c r="C8" s="69"/>
      <c r="D8" s="24" t="s">
        <v>51</v>
      </c>
      <c r="E8" s="16">
        <v>102</v>
      </c>
      <c r="F8" s="16">
        <v>60</v>
      </c>
      <c r="G8" s="16">
        <v>42</v>
      </c>
      <c r="H8" s="16">
        <v>14</v>
      </c>
      <c r="I8" s="16">
        <v>13</v>
      </c>
      <c r="J8" s="16">
        <v>10</v>
      </c>
      <c r="K8" s="16">
        <v>5</v>
      </c>
      <c r="L8" s="16">
        <v>12</v>
      </c>
      <c r="M8" s="16">
        <v>8</v>
      </c>
      <c r="N8" s="16">
        <v>14</v>
      </c>
      <c r="O8" s="16">
        <v>9</v>
      </c>
      <c r="P8" s="16">
        <v>4</v>
      </c>
      <c r="Q8" s="16">
        <v>6</v>
      </c>
      <c r="R8" s="16">
        <v>6</v>
      </c>
      <c r="S8" s="16">
        <v>1</v>
      </c>
      <c r="T8" s="16">
        <v>0</v>
      </c>
      <c r="U8" s="16">
        <v>0</v>
      </c>
      <c r="V8" s="16">
        <v>0</v>
      </c>
      <c r="W8" s="16">
        <v>0</v>
      </c>
      <c r="X8" s="17"/>
      <c r="Y8" s="17"/>
      <c r="Z8" s="28"/>
      <c r="AA8" s="28"/>
    </row>
    <row r="9" spans="1:27" ht="16.5">
      <c r="A9" s="70" t="s">
        <v>28</v>
      </c>
      <c r="B9" s="71"/>
      <c r="C9" s="72"/>
      <c r="D9" s="24" t="s">
        <v>29</v>
      </c>
      <c r="E9" s="16">
        <v>44</v>
      </c>
      <c r="F9" s="16">
        <v>30</v>
      </c>
      <c r="G9" s="16">
        <v>14</v>
      </c>
      <c r="H9" s="16">
        <v>12</v>
      </c>
      <c r="I9" s="16">
        <v>5</v>
      </c>
      <c r="J9" s="16">
        <v>7</v>
      </c>
      <c r="K9" s="16">
        <v>4</v>
      </c>
      <c r="L9" s="16">
        <v>5</v>
      </c>
      <c r="M9" s="16">
        <v>4</v>
      </c>
      <c r="N9" s="16">
        <v>1</v>
      </c>
      <c r="O9" s="16">
        <v>1</v>
      </c>
      <c r="P9" s="16">
        <v>2</v>
      </c>
      <c r="Q9" s="16">
        <v>0</v>
      </c>
      <c r="R9" s="16">
        <v>2</v>
      </c>
      <c r="S9" s="16">
        <v>0</v>
      </c>
      <c r="T9" s="16">
        <v>1</v>
      </c>
      <c r="U9" s="16">
        <v>0</v>
      </c>
      <c r="V9" s="16">
        <v>0</v>
      </c>
      <c r="W9" s="16">
        <v>0</v>
      </c>
      <c r="X9" s="17"/>
      <c r="Y9" s="17"/>
      <c r="Z9" s="28"/>
      <c r="AA9" s="28"/>
    </row>
    <row r="10" spans="1:27" ht="16.5">
      <c r="A10" s="70" t="s">
        <v>11</v>
      </c>
      <c r="B10" s="71"/>
      <c r="C10" s="72"/>
      <c r="D10" s="24" t="s">
        <v>12</v>
      </c>
      <c r="E10" s="16">
        <v>44</v>
      </c>
      <c r="F10" s="16">
        <v>28</v>
      </c>
      <c r="G10" s="16">
        <v>16</v>
      </c>
      <c r="H10" s="16">
        <v>11</v>
      </c>
      <c r="I10" s="16">
        <v>7</v>
      </c>
      <c r="J10" s="16">
        <v>10</v>
      </c>
      <c r="K10" s="16">
        <v>7</v>
      </c>
      <c r="L10" s="16">
        <v>5</v>
      </c>
      <c r="M10" s="16">
        <v>0</v>
      </c>
      <c r="N10" s="16">
        <v>0</v>
      </c>
      <c r="O10" s="16">
        <v>0</v>
      </c>
      <c r="P10" s="16">
        <v>2</v>
      </c>
      <c r="Q10" s="16">
        <v>2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7"/>
      <c r="Y10" s="17"/>
      <c r="Z10" s="28"/>
      <c r="AA10" s="28"/>
    </row>
    <row r="11" spans="1:27" ht="16.5">
      <c r="A11" s="73" t="s">
        <v>73</v>
      </c>
      <c r="B11" s="74"/>
      <c r="C11" s="75"/>
      <c r="D11" s="24" t="s">
        <v>76</v>
      </c>
      <c r="E11" s="16">
        <v>11</v>
      </c>
      <c r="F11" s="16">
        <v>10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4</v>
      </c>
      <c r="M11" s="16">
        <v>1</v>
      </c>
      <c r="N11" s="16">
        <v>6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7"/>
      <c r="Y11" s="17"/>
      <c r="Z11" s="28"/>
      <c r="AA11" s="28"/>
    </row>
    <row r="12" spans="1:27" ht="16.5">
      <c r="A12" s="73" t="s">
        <v>74</v>
      </c>
      <c r="B12" s="74"/>
      <c r="C12" s="75"/>
      <c r="D12" s="24" t="s">
        <v>55</v>
      </c>
      <c r="E12" s="16">
        <v>29</v>
      </c>
      <c r="F12" s="16">
        <v>26</v>
      </c>
      <c r="G12" s="16">
        <v>3</v>
      </c>
      <c r="H12" s="16">
        <v>9</v>
      </c>
      <c r="I12" s="16">
        <v>1</v>
      </c>
      <c r="J12" s="16">
        <v>5</v>
      </c>
      <c r="K12" s="16">
        <v>1</v>
      </c>
      <c r="L12" s="16">
        <v>6</v>
      </c>
      <c r="M12" s="16">
        <v>0</v>
      </c>
      <c r="N12" s="16">
        <v>4</v>
      </c>
      <c r="O12" s="16">
        <v>0</v>
      </c>
      <c r="P12" s="16">
        <v>2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7"/>
      <c r="Y12" s="17"/>
      <c r="Z12" s="28"/>
      <c r="AA12" s="28"/>
    </row>
    <row r="13" spans="1:27" ht="16.5">
      <c r="A13" s="73" t="s">
        <v>75</v>
      </c>
      <c r="B13" s="74"/>
      <c r="C13" s="75"/>
      <c r="D13" s="24" t="s">
        <v>71</v>
      </c>
      <c r="E13" s="16">
        <v>7</v>
      </c>
      <c r="F13" s="16">
        <v>6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1</v>
      </c>
      <c r="N13" s="16">
        <v>2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7"/>
      <c r="Y13" s="17"/>
      <c r="Z13" s="28"/>
      <c r="AA13" s="28"/>
    </row>
    <row r="14" spans="1:27" ht="16.5">
      <c r="A14" s="73" t="s">
        <v>77</v>
      </c>
      <c r="B14" s="74"/>
      <c r="C14" s="75"/>
      <c r="D14" s="24" t="s">
        <v>78</v>
      </c>
      <c r="E14" s="16">
        <v>27</v>
      </c>
      <c r="F14" s="16">
        <v>25</v>
      </c>
      <c r="G14" s="16">
        <v>2</v>
      </c>
      <c r="H14" s="16">
        <v>6</v>
      </c>
      <c r="I14" s="16">
        <v>0</v>
      </c>
      <c r="J14" s="16">
        <v>4</v>
      </c>
      <c r="K14" s="16">
        <v>1</v>
      </c>
      <c r="L14" s="16">
        <v>6</v>
      </c>
      <c r="M14" s="16">
        <v>0</v>
      </c>
      <c r="N14" s="16">
        <v>7</v>
      </c>
      <c r="O14" s="16">
        <v>0</v>
      </c>
      <c r="P14" s="16">
        <v>1</v>
      </c>
      <c r="Q14" s="16">
        <v>1</v>
      </c>
      <c r="R14" s="16">
        <v>1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7"/>
      <c r="Y14" s="17"/>
      <c r="Z14" s="28"/>
      <c r="AA14" s="28"/>
    </row>
    <row r="15" spans="1:27" ht="16.5">
      <c r="A15" s="67" t="s">
        <v>60</v>
      </c>
      <c r="B15" s="67"/>
      <c r="C15" s="67"/>
      <c r="D15" s="25" t="s">
        <v>56</v>
      </c>
      <c r="E15" s="16">
        <v>46</v>
      </c>
      <c r="F15" s="16">
        <v>33</v>
      </c>
      <c r="G15" s="16">
        <v>13</v>
      </c>
      <c r="H15" s="16">
        <v>11</v>
      </c>
      <c r="I15" s="16">
        <v>8</v>
      </c>
      <c r="J15" s="16">
        <v>18</v>
      </c>
      <c r="K15" s="16">
        <v>5</v>
      </c>
      <c r="L15" s="16">
        <v>3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7"/>
      <c r="Y15" s="17"/>
      <c r="Z15" s="17"/>
      <c r="AA15" s="17"/>
    </row>
    <row r="16" spans="1:27" ht="16.5">
      <c r="A16" s="76" t="s">
        <v>90</v>
      </c>
      <c r="B16" s="77"/>
      <c r="C16" s="78"/>
      <c r="D16" s="25" t="s">
        <v>59</v>
      </c>
      <c r="E16" s="16">
        <v>22</v>
      </c>
      <c r="F16" s="16">
        <v>13</v>
      </c>
      <c r="G16" s="16">
        <v>9</v>
      </c>
      <c r="H16" s="16">
        <v>2</v>
      </c>
      <c r="I16" s="16">
        <v>4</v>
      </c>
      <c r="J16" s="16">
        <v>6</v>
      </c>
      <c r="K16" s="16">
        <v>3</v>
      </c>
      <c r="L16" s="16">
        <v>3</v>
      </c>
      <c r="M16" s="16">
        <v>1</v>
      </c>
      <c r="N16" s="16">
        <v>1</v>
      </c>
      <c r="O16" s="16">
        <v>1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7"/>
      <c r="Y16" s="17"/>
      <c r="Z16" s="17"/>
      <c r="AA16" s="17"/>
    </row>
    <row r="17" spans="1:27" ht="12.75">
      <c r="A17" s="77" t="s">
        <v>91</v>
      </c>
      <c r="B17" s="79"/>
      <c r="C17" s="80"/>
      <c r="D17" s="25" t="s">
        <v>59</v>
      </c>
      <c r="E17" s="16">
        <v>2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7"/>
      <c r="Y17" s="17"/>
      <c r="Z17" s="17"/>
      <c r="AA17" s="17"/>
    </row>
    <row r="18" spans="1:27" ht="12.75">
      <c r="A18" s="77" t="s">
        <v>92</v>
      </c>
      <c r="B18" s="79"/>
      <c r="C18" s="80"/>
      <c r="D18" s="25" t="s">
        <v>59</v>
      </c>
      <c r="E18" s="16">
        <v>15</v>
      </c>
      <c r="F18" s="16">
        <v>12</v>
      </c>
      <c r="G18" s="16">
        <v>3</v>
      </c>
      <c r="H18" s="16">
        <v>5</v>
      </c>
      <c r="I18" s="16">
        <v>2</v>
      </c>
      <c r="J18" s="16">
        <v>5</v>
      </c>
      <c r="K18" s="16">
        <v>1</v>
      </c>
      <c r="L18" s="16">
        <v>1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7"/>
      <c r="Y18" s="17"/>
      <c r="Z18" s="17"/>
      <c r="AA18" s="17"/>
    </row>
    <row r="19" spans="1:27" ht="16.5">
      <c r="A19" s="67" t="s">
        <v>66</v>
      </c>
      <c r="B19" s="67"/>
      <c r="C19" s="67"/>
      <c r="D19" s="25" t="s">
        <v>67</v>
      </c>
      <c r="E19" s="16">
        <v>20</v>
      </c>
      <c r="F19" s="16">
        <v>15</v>
      </c>
      <c r="G19" s="16">
        <v>5</v>
      </c>
      <c r="H19" s="16">
        <v>10</v>
      </c>
      <c r="I19" s="16">
        <v>1</v>
      </c>
      <c r="J19" s="16">
        <v>4</v>
      </c>
      <c r="K19" s="16">
        <v>3</v>
      </c>
      <c r="L19" s="16">
        <v>0</v>
      </c>
      <c r="M19" s="16">
        <v>1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7"/>
      <c r="Y19" s="17"/>
      <c r="Z19" s="17"/>
      <c r="AA19" s="17"/>
    </row>
    <row r="20" ht="12.75">
      <c r="E20" s="26"/>
    </row>
    <row r="21" ht="14.25">
      <c r="A21" s="27" t="s">
        <v>41</v>
      </c>
    </row>
    <row r="23" spans="1:23" ht="14.2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</sheetData>
  <sheetProtection/>
  <mergeCells count="26">
    <mergeCell ref="A23:W23"/>
    <mergeCell ref="V3:W3"/>
    <mergeCell ref="P3:Q3"/>
    <mergeCell ref="R3:S3"/>
    <mergeCell ref="E3:G3"/>
    <mergeCell ref="H3:I3"/>
    <mergeCell ref="A7:C7"/>
    <mergeCell ref="A6:C6"/>
    <mergeCell ref="N3:O3"/>
    <mergeCell ref="T3:U3"/>
    <mergeCell ref="A14:C14"/>
    <mergeCell ref="J3:K3"/>
    <mergeCell ref="L3:M3"/>
    <mergeCell ref="A3:D4"/>
    <mergeCell ref="A8:C8"/>
    <mergeCell ref="A12:C12"/>
    <mergeCell ref="A15:C15"/>
    <mergeCell ref="A5:C5"/>
    <mergeCell ref="A19:C19"/>
    <mergeCell ref="A9:C9"/>
    <mergeCell ref="A10:C10"/>
    <mergeCell ref="A11:C11"/>
    <mergeCell ref="A16:C16"/>
    <mergeCell ref="A17:C17"/>
    <mergeCell ref="A18:C18"/>
    <mergeCell ref="A13:C1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2015-10-05T01:04:55Z</dcterms:modified>
  <cp:category/>
  <cp:version/>
  <cp:contentType/>
  <cp:contentStatus/>
</cp:coreProperties>
</file>