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20" windowHeight="498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<sst xmlns="http://schemas.openxmlformats.org/spreadsheetml/2006/main" count="250" uniqueCount="93">
  <si>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</si>
  <si>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</si>
  <si>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</si>
  <si>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</si>
  <si>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</si>
  <si>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</si>
  <si>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</si>
  <si>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</si>
  <si>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</si>
  <si>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</si>
  <si>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</si>
  <si>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</si>
  <si>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</si>
  <si>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</si>
  <si>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</si>
  <si>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</si>
  <si>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</si>
  <si>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</si>
  <si>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</si>
  <si>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</si>
  <si>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</si>
  <si>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</si>
  <si>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</si>
  <si>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</si>
  <si>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</si>
  <si>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</si>
  <si>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</si>
  <si>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</si>
  <si>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</si>
  <si>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</si>
  <si>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</si>
  <si>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</si>
  <si>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</si>
  <si>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</si>
  <si>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</si>
  <si>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</si>
  <si>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</si>
  <si>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</si>
  <si>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</si>
  <si>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</si>
  <si>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</si>
  <si>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</si>
  <si>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</si>
  <si>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</si>
  <si>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</si>
  <si>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</si>
  <si>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</si>
  <si>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</si>
  <si>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</si>
  <si>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</si>
  <si>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</si>
  <si>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</si>
  <si>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</si>
  <si>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</si>
  <si>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</si>
  <si>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</si>
  <si>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</si>
  <si>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</si>
  <si>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</si>
  <si>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</si>
  <si>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</si>
  <si>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</si>
  <si>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</si>
  <si>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</si>
  <si>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</si>
  <si>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</si>
  <si>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</si>
  <si>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</si>
  <si>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</si>
  <si>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</si>
  <si>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</si>
  <si>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</si>
  <si>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</si>
  <si>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</si>
  <si>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</si>
  <si>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</si>
  <si>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</si>
  <si>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</si>
  <si>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</si>
  <si>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</si>
  <si>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</si>
  <si>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</si>
  <si>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</si>
  <si>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</si>
  <si>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</si>
  <si>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</si>
  <si>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</si>
  <si>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</si>
  <si>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</si>
  <si>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</si>
  <si>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</si>
  <si>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r>
      <t>依據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</si>
  <si>
    <r>
      <t>依據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</si>
</sst>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" vertical="top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10" fillId="0" borderId="2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F5" sqref="F5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0" t="s">
        <v>91</v>
      </c>
      <c r="B2" s="31"/>
      <c r="C2" s="31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2" t="s">
        <v>0</v>
      </c>
      <c r="G3" s="33"/>
      <c r="H3" s="32" t="s">
        <v>1</v>
      </c>
      <c r="I3" s="33"/>
      <c r="J3" s="32" t="s">
        <v>2</v>
      </c>
      <c r="K3" s="33"/>
      <c r="L3" s="32" t="s">
        <v>3</v>
      </c>
      <c r="M3" s="33"/>
      <c r="N3" s="32" t="s">
        <v>4</v>
      </c>
      <c r="O3" s="33"/>
      <c r="P3" s="32" t="s">
        <v>5</v>
      </c>
      <c r="Q3" s="33"/>
      <c r="R3" s="32" t="s">
        <v>6</v>
      </c>
      <c r="S3" s="33"/>
      <c r="T3" s="32" t="s">
        <v>7</v>
      </c>
      <c r="U3" s="33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 aca="true" t="shared" si="0" ref="C5:U5">SUM(C6:C24)</f>
        <v>4383</v>
      </c>
      <c r="D5" s="17">
        <f t="shared" si="0"/>
        <v>2504</v>
      </c>
      <c r="E5" s="17">
        <f t="shared" si="0"/>
        <v>1879</v>
      </c>
      <c r="F5" s="17">
        <f t="shared" si="0"/>
        <v>553</v>
      </c>
      <c r="G5" s="17">
        <f t="shared" si="0"/>
        <v>514</v>
      </c>
      <c r="H5" s="17">
        <f t="shared" si="0"/>
        <v>618</v>
      </c>
      <c r="I5" s="17">
        <f t="shared" si="0"/>
        <v>493</v>
      </c>
      <c r="J5" s="17">
        <f t="shared" si="0"/>
        <v>624</v>
      </c>
      <c r="K5" s="17">
        <f t="shared" si="0"/>
        <v>420</v>
      </c>
      <c r="L5" s="17">
        <f t="shared" si="0"/>
        <v>558</v>
      </c>
      <c r="M5" s="17">
        <f t="shared" si="0"/>
        <v>425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151</v>
      </c>
      <c r="U5" s="17">
        <f t="shared" si="0"/>
        <v>27</v>
      </c>
    </row>
    <row r="6" spans="1:21" ht="16.5">
      <c r="A6" s="3" t="s">
        <v>44</v>
      </c>
      <c r="B6" s="20" t="s">
        <v>45</v>
      </c>
      <c r="C6" s="17">
        <f aca="true" t="shared" si="1" ref="C6:C24">D6+E6</f>
        <v>217</v>
      </c>
      <c r="D6" s="16">
        <f>F6+H6+J6+L6+N6+P6+R6+T6</f>
        <v>48</v>
      </c>
      <c r="E6" s="16">
        <f>G6+I6+K6+M6+O6+Q6+S6+U6</f>
        <v>169</v>
      </c>
      <c r="F6" s="16">
        <v>12</v>
      </c>
      <c r="G6" s="16">
        <v>41</v>
      </c>
      <c r="H6" s="16">
        <v>13</v>
      </c>
      <c r="I6" s="16">
        <v>44</v>
      </c>
      <c r="J6" s="16">
        <v>8</v>
      </c>
      <c r="K6" s="16">
        <v>46</v>
      </c>
      <c r="L6" s="16">
        <v>14</v>
      </c>
      <c r="M6" s="16">
        <v>37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1</v>
      </c>
      <c r="U6" s="16">
        <v>1</v>
      </c>
    </row>
    <row r="7" spans="1:21" ht="16.5">
      <c r="A7" s="3" t="s">
        <v>37</v>
      </c>
      <c r="B7" s="20" t="s">
        <v>38</v>
      </c>
      <c r="C7" s="17">
        <f t="shared" si="1"/>
        <v>250</v>
      </c>
      <c r="D7" s="16">
        <f aca="true" t="shared" si="2" ref="D7:D24">F7+H7+J7+L7+N7+P7+R7+T7</f>
        <v>109</v>
      </c>
      <c r="E7" s="16">
        <f aca="true" t="shared" si="3" ref="E7:E24">G7+I7+K7+M7+O7+Q7+S7+U7</f>
        <v>141</v>
      </c>
      <c r="F7" s="16">
        <v>18</v>
      </c>
      <c r="G7" s="16">
        <v>40</v>
      </c>
      <c r="H7" s="16">
        <v>26</v>
      </c>
      <c r="I7" s="16">
        <v>38</v>
      </c>
      <c r="J7" s="16">
        <v>27</v>
      </c>
      <c r="K7" s="16">
        <v>28</v>
      </c>
      <c r="L7" s="16">
        <v>29</v>
      </c>
      <c r="M7" s="16">
        <v>31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9</v>
      </c>
      <c r="U7" s="16">
        <v>4</v>
      </c>
    </row>
    <row r="8" spans="1:21" ht="16.5">
      <c r="A8" s="3" t="s">
        <v>77</v>
      </c>
      <c r="B8" s="20" t="s">
        <v>43</v>
      </c>
      <c r="C8" s="17">
        <f t="shared" si="1"/>
        <v>199</v>
      </c>
      <c r="D8" s="16">
        <f t="shared" si="2"/>
        <v>39</v>
      </c>
      <c r="E8" s="16">
        <f t="shared" si="3"/>
        <v>160</v>
      </c>
      <c r="F8" s="16">
        <v>8</v>
      </c>
      <c r="G8" s="16">
        <v>42</v>
      </c>
      <c r="H8" s="16">
        <v>13</v>
      </c>
      <c r="I8" s="16">
        <v>34</v>
      </c>
      <c r="J8" s="16">
        <v>11</v>
      </c>
      <c r="K8" s="16">
        <v>40</v>
      </c>
      <c r="L8" s="16">
        <v>5</v>
      </c>
      <c r="M8" s="16">
        <v>41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3</v>
      </c>
    </row>
    <row r="9" spans="1:21" ht="16.5">
      <c r="A9" s="3" t="s">
        <v>87</v>
      </c>
      <c r="B9" s="20" t="s">
        <v>86</v>
      </c>
      <c r="C9" s="17">
        <f t="shared" si="1"/>
        <v>101</v>
      </c>
      <c r="D9" s="16">
        <f t="shared" si="2"/>
        <v>22</v>
      </c>
      <c r="E9" s="16">
        <f t="shared" si="3"/>
        <v>79</v>
      </c>
      <c r="F9" s="16">
        <v>8</v>
      </c>
      <c r="G9" s="16">
        <v>45</v>
      </c>
      <c r="H9" s="16">
        <v>14</v>
      </c>
      <c r="I9" s="16">
        <v>34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7">
        <f t="shared" si="1"/>
        <v>258</v>
      </c>
      <c r="D10" s="16">
        <f t="shared" si="2"/>
        <v>99</v>
      </c>
      <c r="E10" s="16">
        <f t="shared" si="3"/>
        <v>159</v>
      </c>
      <c r="F10" s="16">
        <v>16</v>
      </c>
      <c r="G10" s="16">
        <v>43</v>
      </c>
      <c r="H10" s="16">
        <v>20</v>
      </c>
      <c r="I10" s="16">
        <v>43</v>
      </c>
      <c r="J10" s="16">
        <v>29</v>
      </c>
      <c r="K10" s="16">
        <v>37</v>
      </c>
      <c r="L10" s="16">
        <v>25</v>
      </c>
      <c r="M10" s="16">
        <v>31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9</v>
      </c>
      <c r="U10" s="16">
        <v>5</v>
      </c>
    </row>
    <row r="11" spans="1:21" ht="16.5">
      <c r="A11" s="3" t="s">
        <v>33</v>
      </c>
      <c r="B11" s="20" t="s">
        <v>34</v>
      </c>
      <c r="C11" s="17">
        <f t="shared" si="1"/>
        <v>229</v>
      </c>
      <c r="D11" s="16">
        <f t="shared" si="2"/>
        <v>90</v>
      </c>
      <c r="E11" s="16">
        <f t="shared" si="3"/>
        <v>139</v>
      </c>
      <c r="F11" s="16">
        <v>13</v>
      </c>
      <c r="G11" s="16">
        <v>39</v>
      </c>
      <c r="H11" s="16">
        <v>24</v>
      </c>
      <c r="I11" s="16">
        <v>31</v>
      </c>
      <c r="J11" s="16">
        <v>22</v>
      </c>
      <c r="K11" s="16">
        <v>32</v>
      </c>
      <c r="L11" s="16">
        <v>18</v>
      </c>
      <c r="M11" s="16">
        <v>34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13</v>
      </c>
      <c r="U11" s="16">
        <v>3</v>
      </c>
    </row>
    <row r="12" spans="1:21" ht="16.5">
      <c r="A12" s="3" t="s">
        <v>31</v>
      </c>
      <c r="B12" s="20" t="s">
        <v>32</v>
      </c>
      <c r="C12" s="17">
        <f t="shared" si="1"/>
        <v>208</v>
      </c>
      <c r="D12" s="16">
        <f t="shared" si="2"/>
        <v>95</v>
      </c>
      <c r="E12" s="16">
        <f t="shared" si="3"/>
        <v>113</v>
      </c>
      <c r="F12" s="16">
        <v>16</v>
      </c>
      <c r="G12" s="16">
        <v>33</v>
      </c>
      <c r="H12" s="16">
        <v>24</v>
      </c>
      <c r="I12" s="16">
        <v>30</v>
      </c>
      <c r="J12" s="16">
        <v>28</v>
      </c>
      <c r="K12" s="16">
        <v>23</v>
      </c>
      <c r="L12" s="16">
        <v>23</v>
      </c>
      <c r="M12" s="16">
        <v>26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4</v>
      </c>
      <c r="U12" s="16">
        <v>1</v>
      </c>
    </row>
    <row r="13" spans="1:21" ht="16.5">
      <c r="A13" s="3" t="s">
        <v>15</v>
      </c>
      <c r="B13" s="20" t="s">
        <v>16</v>
      </c>
      <c r="C13" s="17">
        <f t="shared" si="1"/>
        <v>228</v>
      </c>
      <c r="D13" s="16">
        <f t="shared" si="2"/>
        <v>109</v>
      </c>
      <c r="E13" s="16">
        <f t="shared" si="3"/>
        <v>119</v>
      </c>
      <c r="F13" s="16">
        <v>30</v>
      </c>
      <c r="G13" s="16">
        <v>26</v>
      </c>
      <c r="H13" s="16">
        <v>26</v>
      </c>
      <c r="I13" s="16">
        <v>32</v>
      </c>
      <c r="J13" s="16">
        <v>30</v>
      </c>
      <c r="K13" s="16">
        <v>26</v>
      </c>
      <c r="L13" s="16">
        <v>19</v>
      </c>
      <c r="M13" s="16">
        <v>35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0</v>
      </c>
    </row>
    <row r="14" spans="1:21" ht="16.5">
      <c r="A14" s="3" t="s">
        <v>11</v>
      </c>
      <c r="B14" s="20" t="s">
        <v>12</v>
      </c>
      <c r="C14" s="17">
        <f t="shared" si="1"/>
        <v>259</v>
      </c>
      <c r="D14" s="16">
        <f t="shared" si="2"/>
        <v>115</v>
      </c>
      <c r="E14" s="16">
        <f t="shared" si="3"/>
        <v>144</v>
      </c>
      <c r="F14" s="16">
        <v>28</v>
      </c>
      <c r="G14" s="16">
        <v>36</v>
      </c>
      <c r="H14" s="16">
        <v>25</v>
      </c>
      <c r="I14" s="16">
        <v>37</v>
      </c>
      <c r="J14" s="16">
        <v>26</v>
      </c>
      <c r="K14" s="16">
        <v>39</v>
      </c>
      <c r="L14" s="16">
        <v>31</v>
      </c>
      <c r="M14" s="16">
        <v>31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5</v>
      </c>
      <c r="U14" s="16">
        <v>1</v>
      </c>
    </row>
    <row r="15" spans="1:21" ht="16.5">
      <c r="A15" s="3" t="s">
        <v>29</v>
      </c>
      <c r="B15" s="20" t="s">
        <v>30</v>
      </c>
      <c r="C15" s="17">
        <f t="shared" si="1"/>
        <v>224</v>
      </c>
      <c r="D15" s="16">
        <f t="shared" si="2"/>
        <v>83</v>
      </c>
      <c r="E15" s="16">
        <f t="shared" si="3"/>
        <v>141</v>
      </c>
      <c r="F15" s="16">
        <v>16</v>
      </c>
      <c r="G15" s="16">
        <v>37</v>
      </c>
      <c r="H15" s="16">
        <v>22</v>
      </c>
      <c r="I15" s="16">
        <v>30</v>
      </c>
      <c r="J15" s="16">
        <v>17</v>
      </c>
      <c r="K15" s="16">
        <v>36</v>
      </c>
      <c r="L15" s="16">
        <v>20</v>
      </c>
      <c r="M15" s="16">
        <v>37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8</v>
      </c>
      <c r="U15" s="16">
        <v>1</v>
      </c>
    </row>
    <row r="16" spans="1:21" ht="16.5">
      <c r="A16" s="3" t="s">
        <v>35</v>
      </c>
      <c r="B16" s="20" t="s">
        <v>36</v>
      </c>
      <c r="C16" s="17">
        <f t="shared" si="1"/>
        <v>223</v>
      </c>
      <c r="D16" s="16">
        <f t="shared" si="2"/>
        <v>123</v>
      </c>
      <c r="E16" s="16">
        <f t="shared" si="3"/>
        <v>100</v>
      </c>
      <c r="F16" s="16">
        <v>24</v>
      </c>
      <c r="G16" s="16">
        <v>30</v>
      </c>
      <c r="H16" s="16">
        <v>32</v>
      </c>
      <c r="I16" s="16">
        <v>23</v>
      </c>
      <c r="J16" s="16">
        <v>37</v>
      </c>
      <c r="K16" s="16">
        <v>19</v>
      </c>
      <c r="L16" s="16">
        <v>21</v>
      </c>
      <c r="M16" s="16">
        <v>25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9</v>
      </c>
      <c r="U16" s="16">
        <v>3</v>
      </c>
    </row>
    <row r="17" spans="1:21" ht="16.5">
      <c r="A17" s="3" t="s">
        <v>17</v>
      </c>
      <c r="B17" s="20" t="s">
        <v>18</v>
      </c>
      <c r="C17" s="17">
        <f t="shared" si="1"/>
        <v>195</v>
      </c>
      <c r="D17" s="16">
        <f t="shared" si="2"/>
        <v>124</v>
      </c>
      <c r="E17" s="16">
        <f t="shared" si="3"/>
        <v>71</v>
      </c>
      <c r="F17" s="16">
        <v>29</v>
      </c>
      <c r="G17" s="16">
        <v>19</v>
      </c>
      <c r="H17" s="16">
        <v>28</v>
      </c>
      <c r="I17" s="16">
        <v>21</v>
      </c>
      <c r="J17" s="16">
        <v>30</v>
      </c>
      <c r="K17" s="16">
        <v>14</v>
      </c>
      <c r="L17" s="16">
        <v>27</v>
      </c>
      <c r="M17" s="16">
        <v>17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10</v>
      </c>
      <c r="U17" s="16">
        <v>0</v>
      </c>
    </row>
    <row r="18" spans="1:21" ht="16.5">
      <c r="A18" s="3" t="s">
        <v>13</v>
      </c>
      <c r="B18" s="20" t="s">
        <v>14</v>
      </c>
      <c r="C18" s="17">
        <f t="shared" si="1"/>
        <v>201</v>
      </c>
      <c r="D18" s="16">
        <f t="shared" si="2"/>
        <v>143</v>
      </c>
      <c r="E18" s="16">
        <f t="shared" si="3"/>
        <v>58</v>
      </c>
      <c r="F18" s="16">
        <v>33</v>
      </c>
      <c r="G18" s="16">
        <v>14</v>
      </c>
      <c r="H18" s="16">
        <v>34</v>
      </c>
      <c r="I18" s="16">
        <v>23</v>
      </c>
      <c r="J18" s="16">
        <v>39</v>
      </c>
      <c r="K18" s="16">
        <v>9</v>
      </c>
      <c r="L18" s="16">
        <v>32</v>
      </c>
      <c r="M18" s="16">
        <v>12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5</v>
      </c>
      <c r="U18" s="16">
        <v>0</v>
      </c>
    </row>
    <row r="19" spans="1:21" ht="16.5">
      <c r="A19" s="3" t="s">
        <v>41</v>
      </c>
      <c r="B19" s="20" t="s">
        <v>42</v>
      </c>
      <c r="C19" s="17">
        <f t="shared" si="1"/>
        <v>195</v>
      </c>
      <c r="D19" s="16">
        <f t="shared" si="2"/>
        <v>110</v>
      </c>
      <c r="E19" s="16">
        <f t="shared" si="3"/>
        <v>85</v>
      </c>
      <c r="F19" s="16">
        <v>23</v>
      </c>
      <c r="G19" s="16">
        <v>23</v>
      </c>
      <c r="H19" s="16">
        <v>22</v>
      </c>
      <c r="I19" s="16">
        <v>20</v>
      </c>
      <c r="J19" s="16">
        <v>27</v>
      </c>
      <c r="K19" s="16">
        <v>24</v>
      </c>
      <c r="L19" s="16">
        <v>36</v>
      </c>
      <c r="M19" s="16">
        <v>18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0</v>
      </c>
    </row>
    <row r="20" spans="1:21" ht="16.5">
      <c r="A20" s="3" t="s">
        <v>19</v>
      </c>
      <c r="B20" s="20" t="s">
        <v>20</v>
      </c>
      <c r="C20" s="17">
        <f t="shared" si="1"/>
        <v>205</v>
      </c>
      <c r="D20" s="16">
        <f t="shared" si="2"/>
        <v>168</v>
      </c>
      <c r="E20" s="16">
        <f t="shared" si="3"/>
        <v>37</v>
      </c>
      <c r="F20" s="16">
        <v>37</v>
      </c>
      <c r="G20" s="16">
        <v>12</v>
      </c>
      <c r="H20" s="16">
        <v>43</v>
      </c>
      <c r="I20" s="16">
        <v>6</v>
      </c>
      <c r="J20" s="16">
        <v>45</v>
      </c>
      <c r="K20" s="16">
        <v>12</v>
      </c>
      <c r="L20" s="16">
        <v>36</v>
      </c>
      <c r="M20" s="16">
        <v>7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7</v>
      </c>
      <c r="U20" s="16">
        <v>0</v>
      </c>
    </row>
    <row r="21" spans="1:21" ht="16.5">
      <c r="A21" s="3" t="s">
        <v>27</v>
      </c>
      <c r="B21" s="20" t="s">
        <v>28</v>
      </c>
      <c r="C21" s="17">
        <f t="shared" si="1"/>
        <v>510</v>
      </c>
      <c r="D21" s="16">
        <f t="shared" si="2"/>
        <v>467</v>
      </c>
      <c r="E21" s="16">
        <f t="shared" si="3"/>
        <v>43</v>
      </c>
      <c r="F21" s="16">
        <v>108</v>
      </c>
      <c r="G21" s="16">
        <v>10</v>
      </c>
      <c r="H21" s="16">
        <v>110</v>
      </c>
      <c r="I21" s="16">
        <v>15</v>
      </c>
      <c r="J21" s="16">
        <v>114</v>
      </c>
      <c r="K21" s="16">
        <v>5</v>
      </c>
      <c r="L21" s="16">
        <v>105</v>
      </c>
      <c r="M21" s="16">
        <v>11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30</v>
      </c>
      <c r="U21" s="16">
        <v>2</v>
      </c>
    </row>
    <row r="22" spans="1:21" ht="16.5">
      <c r="A22" s="3" t="s">
        <v>21</v>
      </c>
      <c r="B22" s="20" t="s">
        <v>22</v>
      </c>
      <c r="C22" s="17">
        <f t="shared" si="1"/>
        <v>232</v>
      </c>
      <c r="D22" s="16">
        <f t="shared" si="2"/>
        <v>187</v>
      </c>
      <c r="E22" s="16">
        <f t="shared" si="3"/>
        <v>45</v>
      </c>
      <c r="F22" s="16">
        <v>48</v>
      </c>
      <c r="G22" s="16">
        <v>8</v>
      </c>
      <c r="H22" s="16">
        <v>46</v>
      </c>
      <c r="I22" s="16">
        <v>8</v>
      </c>
      <c r="J22" s="16">
        <v>43</v>
      </c>
      <c r="K22" s="16">
        <v>13</v>
      </c>
      <c r="L22" s="16">
        <v>37</v>
      </c>
      <c r="M22" s="16">
        <v>15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13</v>
      </c>
      <c r="U22" s="16">
        <v>1</v>
      </c>
    </row>
    <row r="23" spans="1:21" ht="16.5">
      <c r="A23" s="3" t="s">
        <v>23</v>
      </c>
      <c r="B23" s="20" t="s">
        <v>24</v>
      </c>
      <c r="C23" s="17">
        <f t="shared" si="1"/>
        <v>225</v>
      </c>
      <c r="D23" s="16">
        <f t="shared" si="2"/>
        <v>186</v>
      </c>
      <c r="E23" s="16">
        <f t="shared" si="3"/>
        <v>39</v>
      </c>
      <c r="F23" s="16">
        <v>43</v>
      </c>
      <c r="G23" s="16">
        <v>10</v>
      </c>
      <c r="H23" s="16">
        <v>49</v>
      </c>
      <c r="I23" s="16">
        <v>13</v>
      </c>
      <c r="J23" s="16">
        <v>50</v>
      </c>
      <c r="K23" s="16">
        <v>4</v>
      </c>
      <c r="L23" s="16">
        <v>37</v>
      </c>
      <c r="M23" s="16">
        <v>10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7</v>
      </c>
      <c r="U23" s="16">
        <v>2</v>
      </c>
    </row>
    <row r="24" spans="1:21" ht="16.5">
      <c r="A24" s="3" t="s">
        <v>25</v>
      </c>
      <c r="B24" s="20" t="s">
        <v>26</v>
      </c>
      <c r="C24" s="17">
        <f t="shared" si="1"/>
        <v>224</v>
      </c>
      <c r="D24" s="16">
        <f t="shared" si="2"/>
        <v>187</v>
      </c>
      <c r="E24" s="16">
        <f t="shared" si="3"/>
        <v>37</v>
      </c>
      <c r="F24" s="16">
        <v>43</v>
      </c>
      <c r="G24" s="16">
        <v>6</v>
      </c>
      <c r="H24" s="16">
        <v>47</v>
      </c>
      <c r="I24" s="16">
        <v>11</v>
      </c>
      <c r="J24" s="16">
        <v>41</v>
      </c>
      <c r="K24" s="16">
        <v>13</v>
      </c>
      <c r="L24" s="16">
        <v>43</v>
      </c>
      <c r="M24" s="16">
        <v>7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13</v>
      </c>
      <c r="U24" s="16">
        <v>0</v>
      </c>
    </row>
    <row r="26" ht="14.25">
      <c r="A26" s="2" t="s">
        <v>50</v>
      </c>
    </row>
  </sheetData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D6" sqref="D6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1" t="s">
        <v>92</v>
      </c>
      <c r="B3" s="42"/>
      <c r="C3" s="42"/>
      <c r="D3" s="31"/>
    </row>
    <row r="4" spans="1:23" s="6" customFormat="1" ht="14.25">
      <c r="A4" s="43" t="s">
        <v>52</v>
      </c>
      <c r="B4" s="44"/>
      <c r="C4" s="44"/>
      <c r="D4" s="44"/>
      <c r="E4" s="45" t="s">
        <v>53</v>
      </c>
      <c r="F4" s="39"/>
      <c r="G4" s="40"/>
      <c r="H4" s="45" t="s">
        <v>0</v>
      </c>
      <c r="I4" s="40"/>
      <c r="J4" s="45" t="s">
        <v>1</v>
      </c>
      <c r="K4" s="40"/>
      <c r="L4" s="32" t="s">
        <v>2</v>
      </c>
      <c r="M4" s="33"/>
      <c r="N4" s="32" t="s">
        <v>3</v>
      </c>
      <c r="O4" s="33"/>
      <c r="P4" s="32" t="s">
        <v>4</v>
      </c>
      <c r="Q4" s="33"/>
      <c r="R4" s="45" t="s">
        <v>5</v>
      </c>
      <c r="S4" s="40"/>
      <c r="T4" s="32" t="s">
        <v>6</v>
      </c>
      <c r="U4" s="33"/>
      <c r="V4" s="32" t="s">
        <v>7</v>
      </c>
      <c r="W4" s="33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>SUM(E7:E11)</f>
        <v>354</v>
      </c>
      <c r="F6" s="17">
        <f aca="true" t="shared" si="0" ref="F6:W6">SUM(F7:F11)</f>
        <v>200</v>
      </c>
      <c r="G6" s="17">
        <f t="shared" si="0"/>
        <v>154</v>
      </c>
      <c r="H6" s="17">
        <f t="shared" si="0"/>
        <v>66</v>
      </c>
      <c r="I6" s="17">
        <f t="shared" si="0"/>
        <v>43</v>
      </c>
      <c r="J6" s="17">
        <f t="shared" si="0"/>
        <v>67</v>
      </c>
      <c r="K6" s="17">
        <f t="shared" si="0"/>
        <v>45</v>
      </c>
      <c r="L6" s="17">
        <f t="shared" si="0"/>
        <v>51</v>
      </c>
      <c r="M6" s="17">
        <f t="shared" si="0"/>
        <v>56</v>
      </c>
      <c r="N6" s="17">
        <f t="shared" si="0"/>
        <v>7</v>
      </c>
      <c r="O6" s="17">
        <f t="shared" si="0"/>
        <v>8</v>
      </c>
      <c r="P6" s="17">
        <f t="shared" si="0"/>
        <v>9</v>
      </c>
      <c r="Q6" s="17">
        <f t="shared" si="0"/>
        <v>2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46</v>
      </c>
      <c r="F7" s="16">
        <v>13</v>
      </c>
      <c r="G7" s="16">
        <v>33</v>
      </c>
      <c r="H7" s="16">
        <v>6</v>
      </c>
      <c r="I7" s="16">
        <v>10</v>
      </c>
      <c r="J7" s="16">
        <v>4</v>
      </c>
      <c r="K7" s="16">
        <v>8</v>
      </c>
      <c r="L7" s="16">
        <v>3</v>
      </c>
      <c r="M7" s="16">
        <v>15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39</v>
      </c>
      <c r="B8" s="47"/>
      <c r="C8" s="10"/>
      <c r="D8" s="4" t="s">
        <v>40</v>
      </c>
      <c r="E8" s="16">
        <v>7</v>
      </c>
      <c r="F8" s="16">
        <v>6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6</v>
      </c>
      <c r="Q8" s="16">
        <v>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117</v>
      </c>
      <c r="F9" s="16">
        <v>71</v>
      </c>
      <c r="G9" s="16">
        <v>46</v>
      </c>
      <c r="H9" s="16">
        <v>15</v>
      </c>
      <c r="I9" s="16">
        <v>8</v>
      </c>
      <c r="J9" s="16">
        <v>29</v>
      </c>
      <c r="K9" s="16">
        <v>19</v>
      </c>
      <c r="L9" s="16">
        <v>26</v>
      </c>
      <c r="M9" s="16">
        <v>16</v>
      </c>
      <c r="N9" s="16">
        <v>1</v>
      </c>
      <c r="O9" s="16">
        <v>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141</v>
      </c>
      <c r="F10" s="16">
        <v>90</v>
      </c>
      <c r="G10" s="16">
        <v>51</v>
      </c>
      <c r="H10" s="16">
        <v>37</v>
      </c>
      <c r="I10" s="16">
        <v>17</v>
      </c>
      <c r="J10" s="16">
        <v>29</v>
      </c>
      <c r="K10" s="16">
        <v>14</v>
      </c>
      <c r="L10" s="16">
        <v>17</v>
      </c>
      <c r="M10" s="16">
        <v>15</v>
      </c>
      <c r="N10" s="16">
        <v>5</v>
      </c>
      <c r="O10" s="16">
        <v>4</v>
      </c>
      <c r="P10" s="16">
        <v>2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43</v>
      </c>
      <c r="F11" s="16">
        <v>20</v>
      </c>
      <c r="G11" s="16">
        <v>23</v>
      </c>
      <c r="H11" s="16">
        <v>8</v>
      </c>
      <c r="I11" s="16">
        <v>8</v>
      </c>
      <c r="J11" s="16">
        <v>5</v>
      </c>
      <c r="K11" s="16">
        <v>4</v>
      </c>
      <c r="L11" s="16">
        <v>5</v>
      </c>
      <c r="M11" s="16">
        <v>10</v>
      </c>
      <c r="N11" s="16">
        <v>1</v>
      </c>
      <c r="O11" s="16">
        <v>1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mergeCells count="12">
    <mergeCell ref="A8:B8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B9" sqref="B9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0" t="s">
        <v>91</v>
      </c>
      <c r="B2" s="31"/>
    </row>
    <row r="3" spans="1:21" ht="14.25">
      <c r="A3" s="43" t="s">
        <v>52</v>
      </c>
      <c r="B3" s="44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4"/>
      <c r="B4" s="44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 aca="true" t="shared" si="0" ref="C5:U5">C9+C6</f>
        <v>600</v>
      </c>
      <c r="D5" s="12">
        <f t="shared" si="0"/>
        <v>425</v>
      </c>
      <c r="E5" s="12">
        <f t="shared" si="0"/>
        <v>175</v>
      </c>
      <c r="F5" s="12">
        <f t="shared" si="0"/>
        <v>175</v>
      </c>
      <c r="G5" s="12">
        <f t="shared" si="0"/>
        <v>66</v>
      </c>
      <c r="H5" s="12">
        <f t="shared" si="0"/>
        <v>167</v>
      </c>
      <c r="I5" s="12">
        <f t="shared" si="0"/>
        <v>79</v>
      </c>
      <c r="J5" s="12">
        <f t="shared" si="0"/>
        <v>66</v>
      </c>
      <c r="K5" s="12">
        <f t="shared" si="0"/>
        <v>19</v>
      </c>
      <c r="L5" s="12">
        <f t="shared" si="0"/>
        <v>17</v>
      </c>
      <c r="M5" s="12">
        <f t="shared" si="0"/>
        <v>11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v>5</v>
      </c>
      <c r="D6" s="17">
        <v>3</v>
      </c>
      <c r="E6" s="17">
        <v>2</v>
      </c>
      <c r="F6" s="17">
        <v>2</v>
      </c>
      <c r="G6" s="17">
        <v>1</v>
      </c>
      <c r="H6" s="17">
        <v>0</v>
      </c>
      <c r="I6" s="17">
        <v>0</v>
      </c>
      <c r="J6" s="17">
        <v>1</v>
      </c>
      <c r="K6" s="17">
        <v>1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6.5">
      <c r="A7" s="15" t="s">
        <v>17</v>
      </c>
      <c r="B7" s="8" t="s">
        <v>18</v>
      </c>
      <c r="C7" s="16">
        <v>2</v>
      </c>
      <c r="D7" s="16">
        <v>1</v>
      </c>
      <c r="E7" s="16">
        <v>1</v>
      </c>
      <c r="F7" s="16">
        <v>1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3</v>
      </c>
      <c r="D8" s="16">
        <v>2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>SUM(C10:C29)</f>
        <v>595</v>
      </c>
      <c r="D9" s="17">
        <f aca="true" t="shared" si="1" ref="D9:U9">SUM(D10:D29)</f>
        <v>422</v>
      </c>
      <c r="E9" s="17">
        <f t="shared" si="1"/>
        <v>173</v>
      </c>
      <c r="F9" s="17">
        <f t="shared" si="1"/>
        <v>173</v>
      </c>
      <c r="G9" s="17">
        <f t="shared" si="1"/>
        <v>65</v>
      </c>
      <c r="H9" s="17">
        <f t="shared" si="1"/>
        <v>167</v>
      </c>
      <c r="I9" s="17">
        <f t="shared" si="1"/>
        <v>79</v>
      </c>
      <c r="J9" s="17">
        <f t="shared" si="1"/>
        <v>65</v>
      </c>
      <c r="K9" s="17">
        <f t="shared" si="1"/>
        <v>18</v>
      </c>
      <c r="L9" s="17">
        <f t="shared" si="1"/>
        <v>17</v>
      </c>
      <c r="M9" s="17">
        <f t="shared" si="1"/>
        <v>11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</row>
    <row r="10" spans="1:21" ht="16.5">
      <c r="A10" s="15" t="s">
        <v>37</v>
      </c>
      <c r="B10" s="8" t="s">
        <v>38</v>
      </c>
      <c r="C10" s="16">
        <v>26</v>
      </c>
      <c r="D10" s="16">
        <v>14</v>
      </c>
      <c r="E10" s="16">
        <v>12</v>
      </c>
      <c r="F10" s="16">
        <v>4</v>
      </c>
      <c r="G10" s="16">
        <v>6</v>
      </c>
      <c r="H10" s="16">
        <v>8</v>
      </c>
      <c r="I10" s="16">
        <v>3</v>
      </c>
      <c r="J10" s="16">
        <v>2</v>
      </c>
      <c r="K10" s="16">
        <v>3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56</v>
      </c>
      <c r="D11" s="16">
        <v>39</v>
      </c>
      <c r="E11" s="16">
        <v>17</v>
      </c>
      <c r="F11" s="16">
        <v>11</v>
      </c>
      <c r="G11" s="16">
        <v>4</v>
      </c>
      <c r="H11" s="16">
        <v>8</v>
      </c>
      <c r="I11" s="16">
        <v>7</v>
      </c>
      <c r="J11" s="16">
        <v>13</v>
      </c>
      <c r="K11" s="16">
        <v>3</v>
      </c>
      <c r="L11" s="16">
        <v>7</v>
      </c>
      <c r="M11" s="16">
        <v>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38</v>
      </c>
      <c r="D12" s="16">
        <v>26</v>
      </c>
      <c r="E12" s="16">
        <v>12</v>
      </c>
      <c r="F12" s="16">
        <v>6</v>
      </c>
      <c r="G12" s="16">
        <v>5</v>
      </c>
      <c r="H12" s="16">
        <v>8</v>
      </c>
      <c r="I12" s="16">
        <v>1</v>
      </c>
      <c r="J12" s="16">
        <v>7</v>
      </c>
      <c r="K12" s="16">
        <v>1</v>
      </c>
      <c r="L12" s="16">
        <v>5</v>
      </c>
      <c r="M12" s="16">
        <v>5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24</v>
      </c>
      <c r="D13" s="16">
        <v>17</v>
      </c>
      <c r="E13" s="16">
        <v>7</v>
      </c>
      <c r="F13" s="16">
        <v>7</v>
      </c>
      <c r="G13" s="16">
        <v>4</v>
      </c>
      <c r="H13" s="16">
        <v>8</v>
      </c>
      <c r="I13" s="16">
        <v>3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34</v>
      </c>
      <c r="D14" s="16">
        <v>19</v>
      </c>
      <c r="E14" s="16">
        <v>15</v>
      </c>
      <c r="F14" s="16">
        <v>11</v>
      </c>
      <c r="G14" s="16">
        <v>6</v>
      </c>
      <c r="H14" s="16">
        <v>7</v>
      </c>
      <c r="I14" s="16">
        <v>8</v>
      </c>
      <c r="J14" s="16">
        <v>1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17</v>
      </c>
      <c r="D15" s="16">
        <v>5</v>
      </c>
      <c r="E15" s="16">
        <v>12</v>
      </c>
      <c r="F15" s="16">
        <v>3</v>
      </c>
      <c r="G15" s="16">
        <v>5</v>
      </c>
      <c r="H15" s="16">
        <v>2</v>
      </c>
      <c r="I15" s="16">
        <v>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24</v>
      </c>
      <c r="D16" s="16">
        <v>21</v>
      </c>
      <c r="E16" s="16">
        <v>3</v>
      </c>
      <c r="F16" s="16">
        <v>9</v>
      </c>
      <c r="G16" s="16">
        <v>2</v>
      </c>
      <c r="H16" s="16">
        <v>10</v>
      </c>
      <c r="I16" s="16">
        <v>1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38</v>
      </c>
      <c r="D17" s="16">
        <v>18</v>
      </c>
      <c r="E17" s="16">
        <v>20</v>
      </c>
      <c r="F17" s="16">
        <v>10</v>
      </c>
      <c r="G17" s="16">
        <v>11</v>
      </c>
      <c r="H17" s="16">
        <v>8</v>
      </c>
      <c r="I17" s="16">
        <v>8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21</v>
      </c>
      <c r="D18" s="16">
        <v>15</v>
      </c>
      <c r="E18" s="16">
        <v>6</v>
      </c>
      <c r="F18" s="16">
        <v>5</v>
      </c>
      <c r="G18" s="16">
        <v>3</v>
      </c>
      <c r="H18" s="16">
        <v>7</v>
      </c>
      <c r="I18" s="16">
        <v>3</v>
      </c>
      <c r="J18" s="16">
        <v>3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35</v>
      </c>
      <c r="D19" s="16">
        <v>25</v>
      </c>
      <c r="E19" s="16">
        <v>10</v>
      </c>
      <c r="F19" s="16">
        <v>12</v>
      </c>
      <c r="G19" s="16">
        <v>4</v>
      </c>
      <c r="H19" s="16">
        <v>8</v>
      </c>
      <c r="I19" s="16">
        <v>4</v>
      </c>
      <c r="J19" s="16">
        <v>5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21</v>
      </c>
      <c r="D20" s="16">
        <v>21</v>
      </c>
      <c r="E20" s="16">
        <v>0</v>
      </c>
      <c r="F20" s="16">
        <v>11</v>
      </c>
      <c r="G20" s="16">
        <v>0</v>
      </c>
      <c r="H20" s="16">
        <v>9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23</v>
      </c>
      <c r="D21" s="16">
        <v>11</v>
      </c>
      <c r="E21" s="16">
        <v>12</v>
      </c>
      <c r="F21" s="16">
        <v>4</v>
      </c>
      <c r="G21" s="16">
        <v>2</v>
      </c>
      <c r="H21" s="16">
        <v>6</v>
      </c>
      <c r="I21" s="16">
        <v>9</v>
      </c>
      <c r="J21" s="16">
        <v>1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36</v>
      </c>
      <c r="D22" s="16">
        <v>28</v>
      </c>
      <c r="E22" s="16">
        <v>8</v>
      </c>
      <c r="F22" s="16">
        <v>15</v>
      </c>
      <c r="G22" s="16">
        <v>3</v>
      </c>
      <c r="H22" s="16">
        <v>10</v>
      </c>
      <c r="I22" s="16">
        <v>4</v>
      </c>
      <c r="J22" s="16">
        <v>3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48</v>
      </c>
      <c r="D23" s="16">
        <v>45</v>
      </c>
      <c r="E23" s="16">
        <v>3</v>
      </c>
      <c r="F23" s="16">
        <v>21</v>
      </c>
      <c r="G23" s="16">
        <v>2</v>
      </c>
      <c r="H23" s="16">
        <v>18</v>
      </c>
      <c r="I23" s="16">
        <v>1</v>
      </c>
      <c r="J23" s="16">
        <v>5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31</v>
      </c>
      <c r="D24" s="16">
        <v>29</v>
      </c>
      <c r="E24" s="16">
        <v>2</v>
      </c>
      <c r="F24" s="16">
        <v>14</v>
      </c>
      <c r="G24" s="16">
        <v>0</v>
      </c>
      <c r="H24" s="16">
        <v>10</v>
      </c>
      <c r="I24" s="16">
        <v>2</v>
      </c>
      <c r="J24" s="16">
        <v>5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55</v>
      </c>
      <c r="D25" s="16">
        <v>30</v>
      </c>
      <c r="E25" s="16">
        <v>25</v>
      </c>
      <c r="F25" s="16">
        <v>12</v>
      </c>
      <c r="G25" s="16">
        <v>6</v>
      </c>
      <c r="H25" s="16">
        <v>5</v>
      </c>
      <c r="I25" s="16">
        <v>11</v>
      </c>
      <c r="J25" s="16">
        <v>9</v>
      </c>
      <c r="K25" s="16">
        <v>5</v>
      </c>
      <c r="L25" s="16">
        <v>4</v>
      </c>
      <c r="M25" s="16">
        <v>3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22</v>
      </c>
      <c r="D26" s="16">
        <v>18</v>
      </c>
      <c r="E26" s="16">
        <v>4</v>
      </c>
      <c r="F26" s="16">
        <v>9</v>
      </c>
      <c r="G26" s="16">
        <v>2</v>
      </c>
      <c r="H26" s="16">
        <v>8</v>
      </c>
      <c r="I26" s="16">
        <v>2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23</v>
      </c>
      <c r="D27" s="16">
        <v>22</v>
      </c>
      <c r="E27" s="16">
        <v>1</v>
      </c>
      <c r="F27" s="16">
        <v>9</v>
      </c>
      <c r="G27" s="16">
        <v>0</v>
      </c>
      <c r="H27" s="16">
        <v>8</v>
      </c>
      <c r="I27" s="16">
        <v>1</v>
      </c>
      <c r="J27" s="16">
        <v>5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6">
        <v>2</v>
      </c>
      <c r="D28" s="16">
        <v>2</v>
      </c>
      <c r="E28" s="16">
        <v>0</v>
      </c>
      <c r="F28" s="16">
        <v>0</v>
      </c>
      <c r="G28" s="16">
        <v>0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6">
        <v>21</v>
      </c>
      <c r="D29" s="16">
        <v>17</v>
      </c>
      <c r="E29" s="16">
        <v>4</v>
      </c>
      <c r="F29" s="16">
        <v>0</v>
      </c>
      <c r="G29" s="16">
        <v>0</v>
      </c>
      <c r="H29" s="16">
        <v>17</v>
      </c>
      <c r="I29" s="16">
        <v>4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D6" sqref="D6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0" t="s">
        <v>91</v>
      </c>
      <c r="B3" s="31"/>
      <c r="C3" s="31"/>
    </row>
    <row r="4" spans="1:23" s="7" customFormat="1" ht="14.25">
      <c r="A4" s="43" t="s">
        <v>52</v>
      </c>
      <c r="B4" s="44"/>
      <c r="C4" s="44"/>
      <c r="D4" s="44"/>
      <c r="E4" s="48" t="s">
        <v>53</v>
      </c>
      <c r="F4" s="49"/>
      <c r="G4" s="49"/>
      <c r="H4" s="45" t="s">
        <v>0</v>
      </c>
      <c r="I4" s="40"/>
      <c r="J4" s="45" t="s">
        <v>1</v>
      </c>
      <c r="K4" s="40"/>
      <c r="L4" s="45" t="s">
        <v>2</v>
      </c>
      <c r="M4" s="40"/>
      <c r="N4" s="45" t="s">
        <v>3</v>
      </c>
      <c r="O4" s="40"/>
      <c r="P4" s="45" t="s">
        <v>4</v>
      </c>
      <c r="Q4" s="40"/>
      <c r="R4" s="45" t="s">
        <v>5</v>
      </c>
      <c r="S4" s="40"/>
      <c r="T4" s="56" t="s">
        <v>6</v>
      </c>
      <c r="U4" s="52"/>
      <c r="V4" s="45" t="s">
        <v>7</v>
      </c>
      <c r="W4" s="40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1" t="s">
        <v>67</v>
      </c>
      <c r="B6" s="49"/>
      <c r="C6" s="49"/>
      <c r="D6" s="28" t="s">
        <v>56</v>
      </c>
      <c r="E6" s="12">
        <f>SUM(E7:E15)</f>
        <v>388</v>
      </c>
      <c r="F6" s="12">
        <f aca="true" t="shared" si="0" ref="F6:W6">SUM(F7:F15)</f>
        <v>290</v>
      </c>
      <c r="G6" s="12">
        <f t="shared" si="0"/>
        <v>98</v>
      </c>
      <c r="H6" s="12">
        <f t="shared" si="0"/>
        <v>122</v>
      </c>
      <c r="I6" s="12">
        <f t="shared" si="0"/>
        <v>49</v>
      </c>
      <c r="J6" s="12">
        <f t="shared" si="0"/>
        <v>103</v>
      </c>
      <c r="K6" s="12">
        <f t="shared" si="0"/>
        <v>33</v>
      </c>
      <c r="L6" s="12">
        <f t="shared" si="0"/>
        <v>37</v>
      </c>
      <c r="M6" s="12">
        <f t="shared" si="0"/>
        <v>7</v>
      </c>
      <c r="N6" s="12">
        <f t="shared" si="0"/>
        <v>16</v>
      </c>
      <c r="O6" s="12">
        <f t="shared" si="0"/>
        <v>5</v>
      </c>
      <c r="P6" s="12">
        <f t="shared" si="0"/>
        <v>7</v>
      </c>
      <c r="Q6" s="12">
        <f t="shared" si="0"/>
        <v>4</v>
      </c>
      <c r="R6" s="12">
        <f t="shared" si="0"/>
        <v>5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</row>
    <row r="7" spans="1:23" ht="16.5">
      <c r="A7" s="46" t="s">
        <v>11</v>
      </c>
      <c r="B7" s="47"/>
      <c r="C7" s="52"/>
      <c r="D7" s="20" t="s">
        <v>12</v>
      </c>
      <c r="E7" s="16">
        <v>15</v>
      </c>
      <c r="F7" s="16">
        <v>6</v>
      </c>
      <c r="G7" s="16">
        <v>9</v>
      </c>
      <c r="H7" s="16">
        <v>6</v>
      </c>
      <c r="I7" s="16">
        <v>9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51" t="s">
        <v>39</v>
      </c>
      <c r="B8" s="49"/>
      <c r="C8" s="49"/>
      <c r="D8" s="20" t="s">
        <v>62</v>
      </c>
      <c r="E8" s="16">
        <v>104</v>
      </c>
      <c r="F8" s="16">
        <v>74</v>
      </c>
      <c r="G8" s="16">
        <v>30</v>
      </c>
      <c r="H8" s="16">
        <v>21</v>
      </c>
      <c r="I8" s="16">
        <v>10</v>
      </c>
      <c r="J8" s="16">
        <v>18</v>
      </c>
      <c r="K8" s="16">
        <v>11</v>
      </c>
      <c r="L8" s="16">
        <v>16</v>
      </c>
      <c r="M8" s="16">
        <v>5</v>
      </c>
      <c r="N8" s="16">
        <v>9</v>
      </c>
      <c r="O8" s="16">
        <v>4</v>
      </c>
      <c r="P8" s="16">
        <v>5</v>
      </c>
      <c r="Q8" s="16">
        <v>0</v>
      </c>
      <c r="R8" s="16">
        <v>5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6" t="s">
        <v>33</v>
      </c>
      <c r="B9" s="47"/>
      <c r="C9" s="52"/>
      <c r="D9" s="20" t="s">
        <v>34</v>
      </c>
      <c r="E9" s="16">
        <v>14</v>
      </c>
      <c r="F9" s="16">
        <v>12</v>
      </c>
      <c r="G9" s="16">
        <v>2</v>
      </c>
      <c r="H9" s="16">
        <v>12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0" t="s">
        <v>76</v>
      </c>
      <c r="B10" s="50"/>
      <c r="C10" s="50"/>
      <c r="D10" s="27" t="s">
        <v>69</v>
      </c>
      <c r="E10" s="16">
        <v>77</v>
      </c>
      <c r="F10" s="16">
        <v>59</v>
      </c>
      <c r="G10" s="16">
        <v>18</v>
      </c>
      <c r="H10" s="16">
        <v>26</v>
      </c>
      <c r="I10" s="16">
        <v>7</v>
      </c>
      <c r="J10" s="16">
        <v>24</v>
      </c>
      <c r="K10" s="16">
        <v>9</v>
      </c>
      <c r="L10" s="16">
        <v>7</v>
      </c>
      <c r="M10" s="16">
        <v>1</v>
      </c>
      <c r="N10" s="16">
        <v>2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0" t="s">
        <v>75</v>
      </c>
      <c r="B11" s="50"/>
      <c r="C11" s="50"/>
      <c r="D11" s="27" t="s">
        <v>74</v>
      </c>
      <c r="E11" s="16">
        <v>71</v>
      </c>
      <c r="F11" s="16">
        <v>56</v>
      </c>
      <c r="G11" s="16">
        <v>15</v>
      </c>
      <c r="H11" s="16">
        <v>23</v>
      </c>
      <c r="I11" s="16">
        <v>8</v>
      </c>
      <c r="J11" s="16">
        <v>25</v>
      </c>
      <c r="K11" s="16">
        <v>6</v>
      </c>
      <c r="L11" s="16">
        <v>7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0" t="s">
        <v>83</v>
      </c>
      <c r="B12" s="50"/>
      <c r="C12" s="50"/>
      <c r="D12" s="27" t="s">
        <v>84</v>
      </c>
      <c r="E12" s="16">
        <v>20</v>
      </c>
      <c r="F12" s="16">
        <v>19</v>
      </c>
      <c r="G12" s="16">
        <v>1</v>
      </c>
      <c r="H12" s="16">
        <v>9</v>
      </c>
      <c r="I12" s="16">
        <v>1</v>
      </c>
      <c r="J12" s="16">
        <v>10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3" t="s">
        <v>27</v>
      </c>
      <c r="B13" s="47"/>
      <c r="C13" s="52"/>
      <c r="D13" s="27" t="s">
        <v>80</v>
      </c>
      <c r="E13" s="16">
        <v>16</v>
      </c>
      <c r="F13" s="16">
        <v>15</v>
      </c>
      <c r="G13" s="16">
        <v>1</v>
      </c>
      <c r="H13" s="16">
        <v>8</v>
      </c>
      <c r="I13" s="16">
        <v>1</v>
      </c>
      <c r="J13" s="16">
        <v>7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53</v>
      </c>
      <c r="F14" s="16">
        <v>34</v>
      </c>
      <c r="G14" s="16">
        <v>19</v>
      </c>
      <c r="H14" s="16">
        <v>10</v>
      </c>
      <c r="I14" s="16">
        <v>9</v>
      </c>
      <c r="J14" s="16">
        <v>11</v>
      </c>
      <c r="K14" s="16">
        <v>6</v>
      </c>
      <c r="L14" s="16">
        <v>7</v>
      </c>
      <c r="M14" s="16">
        <v>0</v>
      </c>
      <c r="N14" s="16">
        <v>4</v>
      </c>
      <c r="O14" s="16">
        <v>1</v>
      </c>
      <c r="P14" s="16">
        <v>2</v>
      </c>
      <c r="Q14" s="16">
        <v>3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6" t="s">
        <v>25</v>
      </c>
      <c r="B15" s="47"/>
      <c r="C15" s="52"/>
      <c r="D15" s="29" t="s">
        <v>26</v>
      </c>
      <c r="E15" s="16">
        <v>18</v>
      </c>
      <c r="F15" s="16">
        <v>15</v>
      </c>
      <c r="G15" s="16">
        <v>3</v>
      </c>
      <c r="H15" s="16">
        <v>7</v>
      </c>
      <c r="I15" s="16">
        <v>2</v>
      </c>
      <c r="J15" s="16">
        <v>8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mergeCells count="21"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  <mergeCell ref="A12:C12"/>
    <mergeCell ref="A13:C13"/>
    <mergeCell ref="A15:C15"/>
    <mergeCell ref="A9:C9"/>
    <mergeCell ref="A3:C3"/>
    <mergeCell ref="A11:C11"/>
    <mergeCell ref="A4:D5"/>
    <mergeCell ref="A10:C10"/>
    <mergeCell ref="A6:C6"/>
    <mergeCell ref="A8:C8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2009-11-10T02:57:38Z</dcterms:modified>
  <cp:category/>
  <cp:version/>
  <cp:contentType/>
  <cp:contentStatus/>
</cp:coreProperties>
</file>