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<sst xmlns="http://schemas.openxmlformats.org/spreadsheetml/2006/main" count="451" uniqueCount="89">
  <si>
    <t>學年度</t>
  </si>
  <si>
    <t>學校代碼</t>
  </si>
  <si>
    <t>學校名稱</t>
  </si>
  <si>
    <t>一年級</t>
  </si>
  <si>
    <t>二年級</t>
  </si>
  <si>
    <t>三年級</t>
  </si>
  <si>
    <t>四年級</t>
  </si>
  <si>
    <t>五年級</t>
  </si>
  <si>
    <t>六年級</t>
  </si>
  <si>
    <t>計</t>
  </si>
  <si>
    <t>YEAR</t>
  </si>
  <si>
    <t>SCODE</t>
  </si>
  <si>
    <t>SNAME</t>
  </si>
  <si>
    <t>LEVEL</t>
  </si>
  <si>
    <t>BCODE</t>
  </si>
  <si>
    <t>BNAME</t>
  </si>
  <si>
    <t>T</t>
  </si>
  <si>
    <t>M</t>
  </si>
  <si>
    <t>F</t>
  </si>
  <si>
    <t>M1</t>
  </si>
  <si>
    <t>F1</t>
  </si>
  <si>
    <t>M2</t>
  </si>
  <si>
    <t>F2</t>
  </si>
  <si>
    <t>M3</t>
  </si>
  <si>
    <t>F3</t>
  </si>
  <si>
    <t>M4</t>
  </si>
  <si>
    <t>F4</t>
  </si>
  <si>
    <t>M5</t>
  </si>
  <si>
    <t>F5</t>
  </si>
  <si>
    <t>M6</t>
  </si>
  <si>
    <t>F6</t>
  </si>
  <si>
    <t>M7</t>
  </si>
  <si>
    <t>F7</t>
  </si>
  <si>
    <t>M8</t>
  </si>
  <si>
    <t>F8</t>
  </si>
  <si>
    <r>
      <t>表</t>
    </r>
    <r>
      <rPr>
        <b/>
        <sz val="12"/>
        <color indexed="10"/>
        <rFont val="Times New Roman"/>
        <family val="1"/>
      </rPr>
      <t xml:space="preserve">4-1  </t>
    </r>
    <r>
      <rPr>
        <b/>
        <sz val="12"/>
        <color indexed="10"/>
        <rFont val="新細明體"/>
        <family val="1"/>
      </rPr>
      <t>科系別學生人數統計</t>
    </r>
  </si>
  <si>
    <t>日夜別</t>
  </si>
  <si>
    <t>等級別</t>
  </si>
  <si>
    <t>科系代碼</t>
  </si>
  <si>
    <t>科系名稱</t>
  </si>
  <si>
    <t>男</t>
  </si>
  <si>
    <t>女</t>
  </si>
  <si>
    <t>DNS</t>
  </si>
  <si>
    <t>學生數總計</t>
  </si>
  <si>
    <t>延修生</t>
  </si>
  <si>
    <t>七年級</t>
  </si>
  <si>
    <t>102</t>
  </si>
  <si>
    <t>0019</t>
  </si>
  <si>
    <t>國立高雄大學</t>
  </si>
  <si>
    <t>D</t>
  </si>
  <si>
    <t>B</t>
  </si>
  <si>
    <t>N</t>
  </si>
  <si>
    <t>C</t>
  </si>
  <si>
    <t>M</t>
  </si>
  <si>
    <t>TOTAL</t>
  </si>
  <si>
    <t>全校學生合計</t>
  </si>
  <si>
    <t>西洋語文學系</t>
  </si>
  <si>
    <t>運動健康與休閒學系</t>
  </si>
  <si>
    <t>創意設計與建築學系</t>
  </si>
  <si>
    <t>東亞語文學系</t>
  </si>
  <si>
    <t>運動競技學系</t>
  </si>
  <si>
    <t>法律學系</t>
  </si>
  <si>
    <t>政治法律學系</t>
  </si>
  <si>
    <t>財經法律學系</t>
  </si>
  <si>
    <t>應用經濟學系</t>
  </si>
  <si>
    <t>亞太工商管理學系</t>
  </si>
  <si>
    <t>金融管理學系</t>
  </si>
  <si>
    <t>資訊管理學系</t>
  </si>
  <si>
    <t>應用數學系</t>
  </si>
  <si>
    <t>應用化學系</t>
  </si>
  <si>
    <t>生命科學系</t>
  </si>
  <si>
    <t>應用物理學系</t>
  </si>
  <si>
    <t>電機工程學系</t>
  </si>
  <si>
    <t>土木與環境工程學系</t>
  </si>
  <si>
    <t>化學工程及材料工程學系</t>
  </si>
  <si>
    <t>資訊工程學系</t>
  </si>
  <si>
    <t>統計學研究所</t>
  </si>
  <si>
    <t>經營管理研究所</t>
  </si>
  <si>
    <t>國際企業管理碩士學位學程</t>
  </si>
  <si>
    <t>高階經營管理碩士在職專班(EMBA)</t>
  </si>
  <si>
    <t>國際高階經營管理碩士在職專班(IEMBA)</t>
  </si>
  <si>
    <t>高階法律暨管理碩士在職專班(EMLBA)</t>
  </si>
  <si>
    <t>520588</t>
  </si>
  <si>
    <t>金屬製品增值產業碩士專班</t>
  </si>
  <si>
    <t>520188</t>
  </si>
  <si>
    <t>電子構裝整合技術產業碩士專班</t>
  </si>
  <si>
    <t>349988</t>
  </si>
  <si>
    <t>電子商務服務創新產業碩士專班</t>
  </si>
  <si>
    <t>南台灣中小企業跨業整合與服務開發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</si>
</sst>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8">
    <font>
      <sz val="12"/>
      <name val="新細明體"/>
      <family val="1"/>
    </font>
    <font>
      <sz val="9"/>
      <name val="新細明體"/>
      <family val="1"/>
    </font>
    <font>
      <b/>
      <sz val="12"/>
      <color indexed="10"/>
      <name val="新細明體"/>
      <family val="1"/>
    </font>
    <font>
      <b/>
      <sz val="12"/>
      <color indexed="10"/>
      <name val="Times New Roman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" fontId="1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4" borderId="12" xfId="0" applyFill="1" applyBorder="1" applyAlignment="1">
      <alignment/>
    </xf>
    <xf numFmtId="1" fontId="1" fillId="33" borderId="13" xfId="0" applyNumberFormat="1" applyFon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left" vertical="center"/>
    </xf>
    <xf numFmtId="49" fontId="1" fillId="33" borderId="13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12" xfId="0" applyFill="1" applyBorder="1" applyAlignment="1">
      <alignment/>
    </xf>
    <xf numFmtId="49" fontId="1" fillId="34" borderId="16" xfId="0" applyNumberFormat="1" applyFont="1" applyFill="1" applyBorder="1" applyAlignment="1">
      <alignment horizontal="center" vertical="center"/>
    </xf>
    <xf numFmtId="49" fontId="1" fillId="34" borderId="12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49" fontId="1" fillId="33" borderId="21" xfId="0" applyNumberFormat="1" applyFont="1" applyFill="1" applyBorder="1" applyAlignment="1">
      <alignment horizontal="left" vertical="center"/>
    </xf>
    <xf numFmtId="49" fontId="1" fillId="33" borderId="22" xfId="0" applyNumberFormat="1" applyFont="1" applyFill="1" applyBorder="1" applyAlignment="1">
      <alignment horizontal="left" vertical="center"/>
    </xf>
    <xf numFmtId="49" fontId="1" fillId="33" borderId="17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8"/>
  <sheetViews>
    <sheetView tabSelected="1" zoomScalePageLayoutView="0" workbookViewId="0" topLeftCell="A55">
      <selection activeCell="D57" sqref="D57"/>
    </sheetView>
  </sheetViews>
  <sheetFormatPr defaultColWidth="9.00390625" defaultRowHeight="16.5"/>
  <cols>
    <col min="1" max="1" width="6.00390625" style="11" bestFit="1" customWidth="1"/>
    <col min="2" max="2" width="7.50390625" style="11" bestFit="1" customWidth="1"/>
    <col min="3" max="3" width="10.50390625" style="11" bestFit="1" customWidth="1"/>
    <col min="4" max="5" width="6.00390625" style="11" bestFit="1" customWidth="1"/>
    <col min="6" max="6" width="7.50390625" style="11" bestFit="1" customWidth="1"/>
    <col min="7" max="7" width="30.125" style="11" bestFit="1" customWidth="1"/>
    <col min="8" max="10" width="5.50390625" style="0" bestFit="1" customWidth="1"/>
    <col min="11" max="18" width="4.50390625" style="0" bestFit="1" customWidth="1"/>
    <col min="19" max="21" width="3.50390625" style="0" bestFit="1" customWidth="1"/>
    <col min="22" max="22" width="3.00390625" style="0" bestFit="1" customWidth="1"/>
    <col min="23" max="23" width="3.50390625" style="0" bestFit="1" customWidth="1"/>
    <col min="24" max="24" width="3.00390625" style="0" bestFit="1" customWidth="1"/>
    <col min="25" max="26" width="3.50390625" style="0" bestFit="1" customWidth="1"/>
    <col min="27" max="61" width="4.50390625" style="0" customWidth="1"/>
  </cols>
  <sheetData>
    <row r="1" spans="1:27" ht="17.25" thickBot="1">
      <c r="A1" s="17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4"/>
    </row>
    <row r="2" spans="1:27" ht="16.5">
      <c r="A2" s="19" t="s">
        <v>0</v>
      </c>
      <c r="B2" s="21" t="s">
        <v>1</v>
      </c>
      <c r="C2" s="21" t="s">
        <v>2</v>
      </c>
      <c r="D2" s="21" t="s">
        <v>36</v>
      </c>
      <c r="E2" s="21" t="s">
        <v>37</v>
      </c>
      <c r="F2" s="21" t="s">
        <v>38</v>
      </c>
      <c r="G2" s="21" t="s">
        <v>39</v>
      </c>
      <c r="H2" s="15" t="s">
        <v>43</v>
      </c>
      <c r="I2" s="15"/>
      <c r="J2" s="15"/>
      <c r="K2" s="15" t="s">
        <v>3</v>
      </c>
      <c r="L2" s="15"/>
      <c r="M2" s="15" t="s">
        <v>4</v>
      </c>
      <c r="N2" s="15"/>
      <c r="O2" s="15" t="s">
        <v>5</v>
      </c>
      <c r="P2" s="15"/>
      <c r="Q2" s="15" t="s">
        <v>6</v>
      </c>
      <c r="R2" s="15"/>
      <c r="S2" s="15" t="s">
        <v>7</v>
      </c>
      <c r="T2" s="15"/>
      <c r="U2" s="15" t="s">
        <v>8</v>
      </c>
      <c r="V2" s="15"/>
      <c r="W2" s="15" t="s">
        <v>45</v>
      </c>
      <c r="X2" s="15"/>
      <c r="Y2" s="15" t="s">
        <v>44</v>
      </c>
      <c r="Z2" s="16"/>
      <c r="AA2" s="4"/>
    </row>
    <row r="3" spans="1:27" ht="16.5">
      <c r="A3" s="20"/>
      <c r="B3" s="22"/>
      <c r="C3" s="22"/>
      <c r="D3" s="22"/>
      <c r="E3" s="22"/>
      <c r="F3" s="22"/>
      <c r="G3" s="22"/>
      <c r="H3" s="1" t="s">
        <v>9</v>
      </c>
      <c r="I3" s="1" t="s">
        <v>40</v>
      </c>
      <c r="J3" s="1" t="s">
        <v>41</v>
      </c>
      <c r="K3" s="1" t="s">
        <v>40</v>
      </c>
      <c r="L3" s="1" t="s">
        <v>41</v>
      </c>
      <c r="M3" s="1" t="s">
        <v>40</v>
      </c>
      <c r="N3" s="1" t="s">
        <v>41</v>
      </c>
      <c r="O3" s="1" t="s">
        <v>40</v>
      </c>
      <c r="P3" s="1" t="s">
        <v>41</v>
      </c>
      <c r="Q3" s="1" t="s">
        <v>40</v>
      </c>
      <c r="R3" s="1" t="s">
        <v>41</v>
      </c>
      <c r="S3" s="1" t="s">
        <v>40</v>
      </c>
      <c r="T3" s="1" t="s">
        <v>41</v>
      </c>
      <c r="U3" s="1" t="s">
        <v>40</v>
      </c>
      <c r="V3" s="1" t="s">
        <v>41</v>
      </c>
      <c r="W3" s="1" t="s">
        <v>40</v>
      </c>
      <c r="X3" s="1" t="s">
        <v>41</v>
      </c>
      <c r="Y3" s="1" t="s">
        <v>40</v>
      </c>
      <c r="Z3" s="3" t="s">
        <v>41</v>
      </c>
      <c r="AA3" s="4"/>
    </row>
    <row r="4" spans="1:53" ht="17.25" thickBot="1">
      <c r="A4" s="9" t="s">
        <v>10</v>
      </c>
      <c r="B4" s="10" t="s">
        <v>11</v>
      </c>
      <c r="C4" s="10" t="s">
        <v>12</v>
      </c>
      <c r="D4" s="10" t="s">
        <v>42</v>
      </c>
      <c r="E4" s="10" t="s">
        <v>13</v>
      </c>
      <c r="F4" s="10" t="s">
        <v>14</v>
      </c>
      <c r="G4" s="10" t="s">
        <v>15</v>
      </c>
      <c r="H4" s="7" t="s">
        <v>16</v>
      </c>
      <c r="I4" s="7" t="s">
        <v>17</v>
      </c>
      <c r="J4" s="7" t="s">
        <v>18</v>
      </c>
      <c r="K4" s="7" t="s">
        <v>19</v>
      </c>
      <c r="L4" s="7" t="s">
        <v>20</v>
      </c>
      <c r="M4" s="7" t="s">
        <v>21</v>
      </c>
      <c r="N4" s="7" t="s">
        <v>22</v>
      </c>
      <c r="O4" s="7" t="s">
        <v>23</v>
      </c>
      <c r="P4" s="7" t="s">
        <v>24</v>
      </c>
      <c r="Q4" s="7" t="s">
        <v>25</v>
      </c>
      <c r="R4" s="7" t="s">
        <v>26</v>
      </c>
      <c r="S4" s="7" t="s">
        <v>27</v>
      </c>
      <c r="T4" s="7" t="s">
        <v>28</v>
      </c>
      <c r="U4" s="7" t="s">
        <v>29</v>
      </c>
      <c r="V4" s="7" t="s">
        <v>30</v>
      </c>
      <c r="W4" s="7" t="s">
        <v>31</v>
      </c>
      <c r="X4" s="7" t="s">
        <v>32</v>
      </c>
      <c r="Y4" s="7" t="s">
        <v>33</v>
      </c>
      <c r="Z4" s="8" t="s">
        <v>34</v>
      </c>
      <c r="AA4" s="5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27" ht="16.5">
      <c r="A5" s="13" t="s">
        <v>46</v>
      </c>
      <c r="B5" s="14" t="s">
        <v>47</v>
      </c>
      <c r="C5" s="14" t="s">
        <v>48</v>
      </c>
      <c r="D5" s="14" t="s">
        <v>49</v>
      </c>
      <c r="E5" s="14" t="s">
        <v>50</v>
      </c>
      <c r="F5" s="14" t="s">
        <v>54</v>
      </c>
      <c r="G5" s="14" t="s">
        <v>55</v>
      </c>
      <c r="H5" s="12">
        <f>I5+J5</f>
        <v>5488</v>
      </c>
      <c r="I5" s="12">
        <f>K5+M5+O5+Q5+S5+U5+W5+Y5</f>
        <v>3232</v>
      </c>
      <c r="J5" s="12">
        <f>L5+N5+P5+R5+T5+V5+X5+Z5</f>
        <v>2256</v>
      </c>
      <c r="K5" s="6">
        <f>SUM(K6:K68)</f>
        <v>928</v>
      </c>
      <c r="L5" s="6">
        <f aca="true" t="shared" si="0" ref="L5:Z5">SUM(L6:L68)</f>
        <v>598</v>
      </c>
      <c r="M5" s="6">
        <f t="shared" si="0"/>
        <v>911</v>
      </c>
      <c r="N5" s="6">
        <f t="shared" si="0"/>
        <v>594</v>
      </c>
      <c r="O5" s="6">
        <f t="shared" si="0"/>
        <v>715</v>
      </c>
      <c r="P5" s="6">
        <f t="shared" si="0"/>
        <v>525</v>
      </c>
      <c r="Q5" s="6">
        <f>SUM(Q6:Q68)</f>
        <v>562</v>
      </c>
      <c r="R5" s="6">
        <f t="shared" si="0"/>
        <v>501</v>
      </c>
      <c r="S5" s="6">
        <f t="shared" si="0"/>
        <v>19</v>
      </c>
      <c r="T5" s="6">
        <f t="shared" si="0"/>
        <v>13</v>
      </c>
      <c r="U5" s="6">
        <f t="shared" si="0"/>
        <v>7</v>
      </c>
      <c r="V5" s="6">
        <f t="shared" si="0"/>
        <v>1</v>
      </c>
      <c r="W5" s="6">
        <f t="shared" si="0"/>
        <v>0</v>
      </c>
      <c r="X5" s="6">
        <f t="shared" si="0"/>
        <v>0</v>
      </c>
      <c r="Y5" s="6">
        <f t="shared" si="0"/>
        <v>90</v>
      </c>
      <c r="Z5" s="6">
        <f t="shared" si="0"/>
        <v>24</v>
      </c>
      <c r="AA5" s="4"/>
    </row>
    <row r="6" spans="1:27" ht="16.5">
      <c r="A6" s="13" t="s">
        <v>46</v>
      </c>
      <c r="B6" s="14" t="s">
        <v>47</v>
      </c>
      <c r="C6" s="14" t="s">
        <v>48</v>
      </c>
      <c r="D6" s="14" t="s">
        <v>49</v>
      </c>
      <c r="E6" s="14" t="s">
        <v>50</v>
      </c>
      <c r="F6" s="14">
        <v>220306</v>
      </c>
      <c r="G6" s="14" t="s">
        <v>56</v>
      </c>
      <c r="H6" s="12">
        <f aca="true" t="shared" si="1" ref="H6:H68">I6+J6</f>
        <v>211</v>
      </c>
      <c r="I6" s="12">
        <f aca="true" t="shared" si="2" ref="I6:I68">K6+M6+O6+Q6+S6+U6+W6+Y6</f>
        <v>45</v>
      </c>
      <c r="J6" s="12">
        <f aca="true" t="shared" si="3" ref="J6:J68">L6+N6+P6+R6+T6+V6+X6+Z6</f>
        <v>166</v>
      </c>
      <c r="K6" s="6">
        <v>11</v>
      </c>
      <c r="L6" s="6">
        <v>40</v>
      </c>
      <c r="M6" s="6">
        <v>8</v>
      </c>
      <c r="N6" s="6">
        <v>40</v>
      </c>
      <c r="O6" s="6">
        <v>16</v>
      </c>
      <c r="P6" s="6">
        <v>38</v>
      </c>
      <c r="Q6" s="6">
        <v>9</v>
      </c>
      <c r="R6" s="6">
        <v>45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1</v>
      </c>
      <c r="Z6" s="6">
        <v>3</v>
      </c>
      <c r="AA6" s="4"/>
    </row>
    <row r="7" spans="1:27" ht="16.5">
      <c r="A7" s="13" t="s">
        <v>46</v>
      </c>
      <c r="B7" s="14" t="s">
        <v>47</v>
      </c>
      <c r="C7" s="14" t="s">
        <v>48</v>
      </c>
      <c r="D7" s="14" t="s">
        <v>49</v>
      </c>
      <c r="E7" s="14" t="s">
        <v>50</v>
      </c>
      <c r="F7" s="14">
        <v>810502</v>
      </c>
      <c r="G7" s="14" t="s">
        <v>57</v>
      </c>
      <c r="H7" s="12">
        <f t="shared" si="1"/>
        <v>230</v>
      </c>
      <c r="I7" s="12">
        <f t="shared" si="2"/>
        <v>107</v>
      </c>
      <c r="J7" s="12">
        <f t="shared" si="3"/>
        <v>123</v>
      </c>
      <c r="K7" s="6">
        <v>26</v>
      </c>
      <c r="L7" s="6">
        <v>32</v>
      </c>
      <c r="M7" s="6">
        <v>33</v>
      </c>
      <c r="N7" s="6">
        <v>26</v>
      </c>
      <c r="O7" s="6">
        <v>26</v>
      </c>
      <c r="P7" s="6">
        <v>32</v>
      </c>
      <c r="Q7" s="6">
        <v>18</v>
      </c>
      <c r="R7" s="6">
        <v>33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4</v>
      </c>
      <c r="Z7" s="6">
        <v>0</v>
      </c>
      <c r="AA7" s="4"/>
    </row>
    <row r="8" spans="1:27" ht="16.5">
      <c r="A8" s="13" t="s">
        <v>46</v>
      </c>
      <c r="B8" s="14" t="s">
        <v>47</v>
      </c>
      <c r="C8" s="14" t="s">
        <v>48</v>
      </c>
      <c r="D8" s="14" t="s">
        <v>49</v>
      </c>
      <c r="E8" s="14" t="s">
        <v>50</v>
      </c>
      <c r="F8" s="14">
        <v>239903</v>
      </c>
      <c r="G8" s="14" t="s">
        <v>58</v>
      </c>
      <c r="H8" s="12">
        <f t="shared" si="1"/>
        <v>208</v>
      </c>
      <c r="I8" s="12">
        <f t="shared" si="2"/>
        <v>38</v>
      </c>
      <c r="J8" s="12">
        <f t="shared" si="3"/>
        <v>170</v>
      </c>
      <c r="K8" s="6">
        <v>9</v>
      </c>
      <c r="L8" s="6">
        <v>43</v>
      </c>
      <c r="M8" s="6">
        <v>5</v>
      </c>
      <c r="N8" s="6">
        <v>44</v>
      </c>
      <c r="O8" s="6">
        <v>9</v>
      </c>
      <c r="P8" s="6">
        <v>41</v>
      </c>
      <c r="Q8" s="6">
        <v>11</v>
      </c>
      <c r="R8" s="6">
        <v>41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4</v>
      </c>
      <c r="Z8" s="6">
        <v>1</v>
      </c>
      <c r="AA8" s="4"/>
    </row>
    <row r="9" spans="1:27" ht="16.5">
      <c r="A9" s="13" t="s">
        <v>46</v>
      </c>
      <c r="B9" s="14" t="s">
        <v>47</v>
      </c>
      <c r="C9" s="14" t="s">
        <v>48</v>
      </c>
      <c r="D9" s="14" t="s">
        <v>49</v>
      </c>
      <c r="E9" s="14" t="s">
        <v>50</v>
      </c>
      <c r="F9" s="14">
        <v>220335</v>
      </c>
      <c r="G9" s="14" t="s">
        <v>59</v>
      </c>
      <c r="H9" s="12">
        <f t="shared" si="1"/>
        <v>199</v>
      </c>
      <c r="I9" s="12">
        <f t="shared" si="2"/>
        <v>34</v>
      </c>
      <c r="J9" s="12">
        <f t="shared" si="3"/>
        <v>165</v>
      </c>
      <c r="K9" s="6">
        <v>7</v>
      </c>
      <c r="L9" s="6">
        <v>38</v>
      </c>
      <c r="M9" s="6">
        <v>6</v>
      </c>
      <c r="N9" s="6">
        <v>40</v>
      </c>
      <c r="O9" s="6">
        <v>10</v>
      </c>
      <c r="P9" s="6">
        <v>43</v>
      </c>
      <c r="Q9" s="6">
        <v>9</v>
      </c>
      <c r="R9" s="6">
        <v>44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2</v>
      </c>
      <c r="Z9" s="6">
        <v>0</v>
      </c>
      <c r="AA9" s="4"/>
    </row>
    <row r="10" spans="1:26" ht="16.5">
      <c r="A10" s="13" t="s">
        <v>46</v>
      </c>
      <c r="B10" s="14" t="s">
        <v>47</v>
      </c>
      <c r="C10" s="14" t="s">
        <v>48</v>
      </c>
      <c r="D10" s="14" t="s">
        <v>49</v>
      </c>
      <c r="E10" s="14" t="s">
        <v>50</v>
      </c>
      <c r="F10" s="14">
        <v>810302</v>
      </c>
      <c r="G10" s="14" t="s">
        <v>60</v>
      </c>
      <c r="H10" s="12">
        <f t="shared" si="1"/>
        <v>67</v>
      </c>
      <c r="I10" s="12">
        <f t="shared" si="2"/>
        <v>58</v>
      </c>
      <c r="J10" s="12">
        <f t="shared" si="3"/>
        <v>9</v>
      </c>
      <c r="K10" s="6">
        <v>32</v>
      </c>
      <c r="L10" s="6">
        <v>3</v>
      </c>
      <c r="M10" s="6">
        <v>26</v>
      </c>
      <c r="N10" s="6">
        <v>6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</row>
    <row r="11" spans="1:26" ht="16.5">
      <c r="A11" s="13" t="s">
        <v>46</v>
      </c>
      <c r="B11" s="14" t="s">
        <v>47</v>
      </c>
      <c r="C11" s="14" t="s">
        <v>48</v>
      </c>
      <c r="D11" s="14" t="s">
        <v>49</v>
      </c>
      <c r="E11" s="14" t="s">
        <v>50</v>
      </c>
      <c r="F11" s="14">
        <v>380101</v>
      </c>
      <c r="G11" s="14" t="s">
        <v>61</v>
      </c>
      <c r="H11" s="12">
        <f t="shared" si="1"/>
        <v>220</v>
      </c>
      <c r="I11" s="12">
        <f t="shared" si="2"/>
        <v>97</v>
      </c>
      <c r="J11" s="12">
        <f t="shared" si="3"/>
        <v>123</v>
      </c>
      <c r="K11" s="6">
        <v>29</v>
      </c>
      <c r="L11" s="6">
        <v>24</v>
      </c>
      <c r="M11" s="6">
        <v>23</v>
      </c>
      <c r="N11" s="6">
        <v>27</v>
      </c>
      <c r="O11" s="6">
        <v>20</v>
      </c>
      <c r="P11" s="6">
        <v>34</v>
      </c>
      <c r="Q11" s="6">
        <v>22</v>
      </c>
      <c r="R11" s="6">
        <v>37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3</v>
      </c>
      <c r="Z11" s="6">
        <v>1</v>
      </c>
    </row>
    <row r="12" spans="1:26" ht="16.5">
      <c r="A12" s="13" t="s">
        <v>46</v>
      </c>
      <c r="B12" s="14" t="s">
        <v>47</v>
      </c>
      <c r="C12" s="14" t="s">
        <v>48</v>
      </c>
      <c r="D12" s="14" t="s">
        <v>49</v>
      </c>
      <c r="E12" s="14" t="s">
        <v>50</v>
      </c>
      <c r="F12" s="14">
        <v>389901</v>
      </c>
      <c r="G12" s="14" t="s">
        <v>62</v>
      </c>
      <c r="H12" s="12">
        <f t="shared" si="1"/>
        <v>196</v>
      </c>
      <c r="I12" s="12">
        <f t="shared" si="2"/>
        <v>74</v>
      </c>
      <c r="J12" s="12">
        <f t="shared" si="3"/>
        <v>122</v>
      </c>
      <c r="K12" s="6">
        <v>19</v>
      </c>
      <c r="L12" s="6">
        <v>31</v>
      </c>
      <c r="M12" s="6">
        <v>18</v>
      </c>
      <c r="N12" s="6">
        <v>27</v>
      </c>
      <c r="O12" s="6">
        <v>20</v>
      </c>
      <c r="P12" s="6">
        <v>25</v>
      </c>
      <c r="Q12" s="6">
        <v>14</v>
      </c>
      <c r="R12" s="6">
        <v>37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3</v>
      </c>
      <c r="Z12" s="6">
        <v>2</v>
      </c>
    </row>
    <row r="13" spans="1:26" ht="16.5">
      <c r="A13" s="13" t="s">
        <v>46</v>
      </c>
      <c r="B13" s="14" t="s">
        <v>47</v>
      </c>
      <c r="C13" s="14" t="s">
        <v>48</v>
      </c>
      <c r="D13" s="14" t="s">
        <v>49</v>
      </c>
      <c r="E13" s="14" t="s">
        <v>50</v>
      </c>
      <c r="F13" s="14">
        <v>380201</v>
      </c>
      <c r="G13" s="14" t="s">
        <v>63</v>
      </c>
      <c r="H13" s="12">
        <f t="shared" si="1"/>
        <v>196</v>
      </c>
      <c r="I13" s="12">
        <f t="shared" si="2"/>
        <v>88</v>
      </c>
      <c r="J13" s="12">
        <f t="shared" si="3"/>
        <v>108</v>
      </c>
      <c r="K13" s="6">
        <v>17</v>
      </c>
      <c r="L13" s="6">
        <v>20</v>
      </c>
      <c r="M13" s="6">
        <v>15</v>
      </c>
      <c r="N13" s="6">
        <v>26</v>
      </c>
      <c r="O13" s="6">
        <v>30</v>
      </c>
      <c r="P13" s="6">
        <v>30</v>
      </c>
      <c r="Q13" s="6">
        <v>19</v>
      </c>
      <c r="R13" s="6">
        <v>32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7</v>
      </c>
      <c r="Z13" s="6">
        <v>0</v>
      </c>
    </row>
    <row r="14" spans="1:26" ht="16.5">
      <c r="A14" s="13" t="s">
        <v>46</v>
      </c>
      <c r="B14" s="14" t="s">
        <v>47</v>
      </c>
      <c r="C14" s="14" t="s">
        <v>48</v>
      </c>
      <c r="D14" s="14" t="s">
        <v>49</v>
      </c>
      <c r="E14" s="14" t="s">
        <v>50</v>
      </c>
      <c r="F14" s="14">
        <v>310102</v>
      </c>
      <c r="G14" s="14" t="s">
        <v>64</v>
      </c>
      <c r="H14" s="12">
        <f t="shared" si="1"/>
        <v>232</v>
      </c>
      <c r="I14" s="12">
        <f t="shared" si="2"/>
        <v>103</v>
      </c>
      <c r="J14" s="12">
        <f t="shared" si="3"/>
        <v>129</v>
      </c>
      <c r="K14" s="6">
        <v>17</v>
      </c>
      <c r="L14" s="6">
        <v>36</v>
      </c>
      <c r="M14" s="6">
        <v>26</v>
      </c>
      <c r="N14" s="6">
        <v>25</v>
      </c>
      <c r="O14" s="6">
        <v>31</v>
      </c>
      <c r="P14" s="6">
        <v>30</v>
      </c>
      <c r="Q14" s="6">
        <v>23</v>
      </c>
      <c r="R14" s="6">
        <v>31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6</v>
      </c>
      <c r="Z14" s="6">
        <v>7</v>
      </c>
    </row>
    <row r="15" spans="1:26" ht="16.5">
      <c r="A15" s="13" t="s">
        <v>46</v>
      </c>
      <c r="B15" s="14" t="s">
        <v>47</v>
      </c>
      <c r="C15" s="14" t="s">
        <v>48</v>
      </c>
      <c r="D15" s="14" t="s">
        <v>49</v>
      </c>
      <c r="E15" s="14" t="s">
        <v>50</v>
      </c>
      <c r="F15" s="14">
        <v>340313</v>
      </c>
      <c r="G15" s="14" t="s">
        <v>65</v>
      </c>
      <c r="H15" s="12">
        <f t="shared" si="1"/>
        <v>245</v>
      </c>
      <c r="I15" s="12">
        <f t="shared" si="2"/>
        <v>137</v>
      </c>
      <c r="J15" s="12">
        <f t="shared" si="3"/>
        <v>108</v>
      </c>
      <c r="K15" s="6">
        <v>34</v>
      </c>
      <c r="L15" s="6">
        <v>30</v>
      </c>
      <c r="M15" s="6">
        <v>35</v>
      </c>
      <c r="N15" s="6">
        <v>24</v>
      </c>
      <c r="O15" s="6">
        <v>32</v>
      </c>
      <c r="P15" s="6">
        <v>27</v>
      </c>
      <c r="Q15" s="6">
        <v>32</v>
      </c>
      <c r="R15" s="6">
        <v>26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4</v>
      </c>
      <c r="Z15" s="6">
        <v>1</v>
      </c>
    </row>
    <row r="16" spans="1:26" ht="16.5">
      <c r="A16" s="13" t="s">
        <v>46</v>
      </c>
      <c r="B16" s="14" t="s">
        <v>47</v>
      </c>
      <c r="C16" s="14" t="s">
        <v>48</v>
      </c>
      <c r="D16" s="14" t="s">
        <v>49</v>
      </c>
      <c r="E16" s="14" t="s">
        <v>50</v>
      </c>
      <c r="F16" s="14">
        <v>340508</v>
      </c>
      <c r="G16" s="14" t="s">
        <v>66</v>
      </c>
      <c r="H16" s="12">
        <f t="shared" si="1"/>
        <v>196</v>
      </c>
      <c r="I16" s="12">
        <f t="shared" si="2"/>
        <v>90</v>
      </c>
      <c r="J16" s="12">
        <f t="shared" si="3"/>
        <v>106</v>
      </c>
      <c r="K16" s="6">
        <v>19</v>
      </c>
      <c r="L16" s="6">
        <v>29</v>
      </c>
      <c r="M16" s="6">
        <v>21</v>
      </c>
      <c r="N16" s="6">
        <v>25</v>
      </c>
      <c r="O16" s="6">
        <v>25</v>
      </c>
      <c r="P16" s="6">
        <v>23</v>
      </c>
      <c r="Q16" s="6">
        <v>24</v>
      </c>
      <c r="R16" s="6">
        <v>27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1</v>
      </c>
      <c r="Z16" s="6">
        <v>2</v>
      </c>
    </row>
    <row r="17" spans="1:26" ht="16.5">
      <c r="A17" s="13" t="s">
        <v>46</v>
      </c>
      <c r="B17" s="14" t="s">
        <v>47</v>
      </c>
      <c r="C17" s="14" t="s">
        <v>48</v>
      </c>
      <c r="D17" s="14" t="s">
        <v>49</v>
      </c>
      <c r="E17" s="14" t="s">
        <v>50</v>
      </c>
      <c r="F17" s="14">
        <v>480109</v>
      </c>
      <c r="G17" s="14" t="s">
        <v>67</v>
      </c>
      <c r="H17" s="12">
        <f t="shared" si="1"/>
        <v>195</v>
      </c>
      <c r="I17" s="12">
        <f t="shared" si="2"/>
        <v>99</v>
      </c>
      <c r="J17" s="12">
        <f t="shared" si="3"/>
        <v>96</v>
      </c>
      <c r="K17" s="6">
        <v>25</v>
      </c>
      <c r="L17" s="6">
        <v>18</v>
      </c>
      <c r="M17" s="6">
        <v>20</v>
      </c>
      <c r="N17" s="6">
        <v>23</v>
      </c>
      <c r="O17" s="6">
        <v>21</v>
      </c>
      <c r="P17" s="6">
        <v>27</v>
      </c>
      <c r="Q17" s="6">
        <v>29</v>
      </c>
      <c r="R17" s="6">
        <v>27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4</v>
      </c>
      <c r="Z17" s="6">
        <v>1</v>
      </c>
    </row>
    <row r="18" spans="1:26" ht="16.5">
      <c r="A18" s="13" t="s">
        <v>46</v>
      </c>
      <c r="B18" s="14" t="s">
        <v>47</v>
      </c>
      <c r="C18" s="14" t="s">
        <v>48</v>
      </c>
      <c r="D18" s="14" t="s">
        <v>49</v>
      </c>
      <c r="E18" s="14" t="s">
        <v>50</v>
      </c>
      <c r="F18" s="14">
        <v>460102</v>
      </c>
      <c r="G18" s="14" t="s">
        <v>68</v>
      </c>
      <c r="H18" s="12">
        <f t="shared" si="1"/>
        <v>177</v>
      </c>
      <c r="I18" s="12">
        <f t="shared" si="2"/>
        <v>122</v>
      </c>
      <c r="J18" s="12">
        <f t="shared" si="3"/>
        <v>55</v>
      </c>
      <c r="K18" s="6">
        <v>34</v>
      </c>
      <c r="L18" s="6">
        <v>12</v>
      </c>
      <c r="M18" s="6">
        <v>30</v>
      </c>
      <c r="N18" s="6">
        <v>15</v>
      </c>
      <c r="O18" s="6">
        <v>27</v>
      </c>
      <c r="P18" s="6">
        <v>14</v>
      </c>
      <c r="Q18" s="6">
        <v>24</v>
      </c>
      <c r="R18" s="6">
        <v>14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7</v>
      </c>
      <c r="Z18" s="6">
        <v>0</v>
      </c>
    </row>
    <row r="19" spans="1:26" ht="16.5">
      <c r="A19" s="13" t="s">
        <v>46</v>
      </c>
      <c r="B19" s="14" t="s">
        <v>47</v>
      </c>
      <c r="C19" s="14" t="s">
        <v>48</v>
      </c>
      <c r="D19" s="14" t="s">
        <v>49</v>
      </c>
      <c r="E19" s="14" t="s">
        <v>50</v>
      </c>
      <c r="F19" s="14">
        <v>440102</v>
      </c>
      <c r="G19" s="14" t="s">
        <v>69</v>
      </c>
      <c r="H19" s="12">
        <f t="shared" si="1"/>
        <v>175</v>
      </c>
      <c r="I19" s="12">
        <f t="shared" si="2"/>
        <v>117</v>
      </c>
      <c r="J19" s="12">
        <f t="shared" si="3"/>
        <v>58</v>
      </c>
      <c r="K19" s="6">
        <v>27</v>
      </c>
      <c r="L19" s="6">
        <v>20</v>
      </c>
      <c r="M19" s="6">
        <v>34</v>
      </c>
      <c r="N19" s="6">
        <v>13</v>
      </c>
      <c r="O19" s="6">
        <v>20</v>
      </c>
      <c r="P19" s="6">
        <v>11</v>
      </c>
      <c r="Q19" s="6">
        <v>32</v>
      </c>
      <c r="R19" s="6">
        <v>13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4</v>
      </c>
      <c r="Z19" s="6">
        <v>1</v>
      </c>
    </row>
    <row r="20" spans="1:26" ht="16.5">
      <c r="A20" s="13" t="s">
        <v>46</v>
      </c>
      <c r="B20" s="14" t="s">
        <v>47</v>
      </c>
      <c r="C20" s="14" t="s">
        <v>48</v>
      </c>
      <c r="D20" s="14" t="s">
        <v>49</v>
      </c>
      <c r="E20" s="14" t="s">
        <v>50</v>
      </c>
      <c r="F20" s="14">
        <v>420103</v>
      </c>
      <c r="G20" s="14" t="s">
        <v>70</v>
      </c>
      <c r="H20" s="12">
        <f t="shared" si="1"/>
        <v>197</v>
      </c>
      <c r="I20" s="12">
        <f t="shared" si="2"/>
        <v>137</v>
      </c>
      <c r="J20" s="12">
        <f t="shared" si="3"/>
        <v>60</v>
      </c>
      <c r="K20" s="6">
        <v>38</v>
      </c>
      <c r="L20" s="6">
        <v>8</v>
      </c>
      <c r="M20" s="6">
        <v>31</v>
      </c>
      <c r="N20" s="6">
        <v>14</v>
      </c>
      <c r="O20" s="6">
        <v>31</v>
      </c>
      <c r="P20" s="6">
        <v>16</v>
      </c>
      <c r="Q20" s="6">
        <v>33</v>
      </c>
      <c r="R20" s="6">
        <v>19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4</v>
      </c>
      <c r="Z20" s="6">
        <v>3</v>
      </c>
    </row>
    <row r="21" spans="1:26" ht="16.5">
      <c r="A21" s="13" t="s">
        <v>46</v>
      </c>
      <c r="B21" s="14" t="s">
        <v>47</v>
      </c>
      <c r="C21" s="14" t="s">
        <v>48</v>
      </c>
      <c r="D21" s="14" t="s">
        <v>49</v>
      </c>
      <c r="E21" s="14" t="s">
        <v>50</v>
      </c>
      <c r="F21" s="14">
        <v>440302</v>
      </c>
      <c r="G21" s="14" t="s">
        <v>71</v>
      </c>
      <c r="H21" s="12">
        <f t="shared" si="1"/>
        <v>190</v>
      </c>
      <c r="I21" s="12">
        <f t="shared" si="2"/>
        <v>162</v>
      </c>
      <c r="J21" s="12">
        <f t="shared" si="3"/>
        <v>28</v>
      </c>
      <c r="K21" s="6">
        <v>40</v>
      </c>
      <c r="L21" s="6">
        <v>8</v>
      </c>
      <c r="M21" s="6">
        <v>38</v>
      </c>
      <c r="N21" s="6">
        <v>8</v>
      </c>
      <c r="O21" s="6">
        <v>43</v>
      </c>
      <c r="P21" s="6">
        <v>3</v>
      </c>
      <c r="Q21" s="6">
        <v>37</v>
      </c>
      <c r="R21" s="6">
        <v>9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4</v>
      </c>
      <c r="Z21" s="6">
        <v>0</v>
      </c>
    </row>
    <row r="22" spans="1:26" ht="16.5">
      <c r="A22" s="13" t="s">
        <v>46</v>
      </c>
      <c r="B22" s="14" t="s">
        <v>47</v>
      </c>
      <c r="C22" s="14" t="s">
        <v>48</v>
      </c>
      <c r="D22" s="14" t="s">
        <v>49</v>
      </c>
      <c r="E22" s="14" t="s">
        <v>50</v>
      </c>
      <c r="F22" s="14">
        <v>520101</v>
      </c>
      <c r="G22" s="14" t="s">
        <v>72</v>
      </c>
      <c r="H22" s="12">
        <f t="shared" si="1"/>
        <v>393</v>
      </c>
      <c r="I22" s="12">
        <f t="shared" si="2"/>
        <v>347</v>
      </c>
      <c r="J22" s="12">
        <f t="shared" si="3"/>
        <v>46</v>
      </c>
      <c r="K22" s="6">
        <v>85</v>
      </c>
      <c r="L22" s="6">
        <v>9</v>
      </c>
      <c r="M22" s="6">
        <v>84</v>
      </c>
      <c r="N22" s="6">
        <v>14</v>
      </c>
      <c r="O22" s="6">
        <v>86</v>
      </c>
      <c r="P22" s="6">
        <v>14</v>
      </c>
      <c r="Q22" s="6">
        <v>80</v>
      </c>
      <c r="R22" s="6">
        <v>9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12</v>
      </c>
      <c r="Z22" s="6">
        <v>0</v>
      </c>
    </row>
    <row r="23" spans="1:26" ht="16.5">
      <c r="A23" s="13" t="s">
        <v>46</v>
      </c>
      <c r="B23" s="14" t="s">
        <v>47</v>
      </c>
      <c r="C23" s="14" t="s">
        <v>48</v>
      </c>
      <c r="D23" s="14" t="s">
        <v>49</v>
      </c>
      <c r="E23" s="14" t="s">
        <v>50</v>
      </c>
      <c r="F23" s="14">
        <v>520306</v>
      </c>
      <c r="G23" s="14" t="s">
        <v>73</v>
      </c>
      <c r="H23" s="12">
        <f t="shared" si="1"/>
        <v>224</v>
      </c>
      <c r="I23" s="12">
        <f t="shared" si="2"/>
        <v>180</v>
      </c>
      <c r="J23" s="12">
        <f t="shared" si="3"/>
        <v>44</v>
      </c>
      <c r="K23" s="6">
        <v>51</v>
      </c>
      <c r="L23" s="6">
        <v>5</v>
      </c>
      <c r="M23" s="6">
        <v>42</v>
      </c>
      <c r="N23" s="6">
        <v>10</v>
      </c>
      <c r="O23" s="6">
        <v>41</v>
      </c>
      <c r="P23" s="6">
        <v>13</v>
      </c>
      <c r="Q23" s="6">
        <v>39</v>
      </c>
      <c r="R23" s="6">
        <v>14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7</v>
      </c>
      <c r="Z23" s="6">
        <v>2</v>
      </c>
    </row>
    <row r="24" spans="1:26" ht="16.5">
      <c r="A24" s="13" t="s">
        <v>46</v>
      </c>
      <c r="B24" s="14" t="s">
        <v>47</v>
      </c>
      <c r="C24" s="14" t="s">
        <v>48</v>
      </c>
      <c r="D24" s="14" t="s">
        <v>49</v>
      </c>
      <c r="E24" s="14" t="s">
        <v>50</v>
      </c>
      <c r="F24" s="14">
        <v>520403</v>
      </c>
      <c r="G24" s="14" t="s">
        <v>74</v>
      </c>
      <c r="H24" s="12">
        <f t="shared" si="1"/>
        <v>168</v>
      </c>
      <c r="I24" s="12">
        <f t="shared" si="2"/>
        <v>133</v>
      </c>
      <c r="J24" s="12">
        <f t="shared" si="3"/>
        <v>35</v>
      </c>
      <c r="K24" s="6">
        <v>35</v>
      </c>
      <c r="L24" s="6">
        <v>7</v>
      </c>
      <c r="M24" s="6">
        <v>33</v>
      </c>
      <c r="N24" s="6">
        <v>11</v>
      </c>
      <c r="O24" s="6">
        <v>31</v>
      </c>
      <c r="P24" s="6">
        <v>10</v>
      </c>
      <c r="Q24" s="6">
        <v>28</v>
      </c>
      <c r="R24" s="6">
        <v>7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6</v>
      </c>
      <c r="Z24" s="6">
        <v>0</v>
      </c>
    </row>
    <row r="25" spans="1:26" ht="16.5">
      <c r="A25" s="13" t="s">
        <v>46</v>
      </c>
      <c r="B25" s="14" t="s">
        <v>47</v>
      </c>
      <c r="C25" s="14" t="s">
        <v>48</v>
      </c>
      <c r="D25" s="14" t="s">
        <v>49</v>
      </c>
      <c r="E25" s="14" t="s">
        <v>50</v>
      </c>
      <c r="F25" s="14">
        <v>520114</v>
      </c>
      <c r="G25" s="14" t="s">
        <v>75</v>
      </c>
      <c r="H25" s="12">
        <f t="shared" si="1"/>
        <v>169</v>
      </c>
      <c r="I25" s="12">
        <f t="shared" si="2"/>
        <v>138</v>
      </c>
      <c r="J25" s="12">
        <f t="shared" si="3"/>
        <v>31</v>
      </c>
      <c r="K25" s="6">
        <v>34</v>
      </c>
      <c r="L25" s="6">
        <v>7</v>
      </c>
      <c r="M25" s="6">
        <v>35</v>
      </c>
      <c r="N25" s="6">
        <v>5</v>
      </c>
      <c r="O25" s="6">
        <v>32</v>
      </c>
      <c r="P25" s="6">
        <v>10</v>
      </c>
      <c r="Q25" s="6">
        <v>30</v>
      </c>
      <c r="R25" s="6">
        <v>9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7</v>
      </c>
      <c r="Z25" s="6">
        <v>0</v>
      </c>
    </row>
    <row r="26" spans="1:26" ht="16.5">
      <c r="A26" s="13" t="s">
        <v>46</v>
      </c>
      <c r="B26" s="14" t="s">
        <v>47</v>
      </c>
      <c r="C26" s="14" t="s">
        <v>48</v>
      </c>
      <c r="D26" s="14" t="s">
        <v>51</v>
      </c>
      <c r="E26" s="14" t="s">
        <v>52</v>
      </c>
      <c r="F26" s="14">
        <v>810502</v>
      </c>
      <c r="G26" s="14" t="s">
        <v>57</v>
      </c>
      <c r="H26" s="12">
        <f t="shared" si="1"/>
        <v>13</v>
      </c>
      <c r="I26" s="12">
        <f t="shared" si="2"/>
        <v>7</v>
      </c>
      <c r="J26" s="12">
        <f t="shared" si="3"/>
        <v>6</v>
      </c>
      <c r="K26" s="6">
        <v>0</v>
      </c>
      <c r="L26" s="6">
        <v>0</v>
      </c>
      <c r="M26" s="6">
        <v>0</v>
      </c>
      <c r="N26" s="6">
        <v>0</v>
      </c>
      <c r="O26" s="6">
        <v>7</v>
      </c>
      <c r="P26" s="6">
        <v>6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</row>
    <row r="27" spans="1:26" ht="16.5">
      <c r="A27" s="13" t="s">
        <v>46</v>
      </c>
      <c r="B27" s="14" t="s">
        <v>47</v>
      </c>
      <c r="C27" s="14" t="s">
        <v>48</v>
      </c>
      <c r="D27" s="14" t="s">
        <v>51</v>
      </c>
      <c r="E27" s="14" t="s">
        <v>52</v>
      </c>
      <c r="F27" s="14">
        <v>380101</v>
      </c>
      <c r="G27" s="14" t="s">
        <v>61</v>
      </c>
      <c r="H27" s="12">
        <f t="shared" si="1"/>
        <v>1</v>
      </c>
      <c r="I27" s="12">
        <f t="shared" si="2"/>
        <v>1</v>
      </c>
      <c r="J27" s="12">
        <f t="shared" si="3"/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1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</row>
    <row r="28" spans="1:26" ht="16.5">
      <c r="A28" s="13" t="s">
        <v>46</v>
      </c>
      <c r="B28" s="14" t="s">
        <v>47</v>
      </c>
      <c r="C28" s="14" t="s">
        <v>48</v>
      </c>
      <c r="D28" s="14" t="s">
        <v>51</v>
      </c>
      <c r="E28" s="14" t="s">
        <v>52</v>
      </c>
      <c r="F28" s="14">
        <v>389901</v>
      </c>
      <c r="G28" s="14" t="s">
        <v>62</v>
      </c>
      <c r="H28" s="12">
        <f t="shared" si="1"/>
        <v>49</v>
      </c>
      <c r="I28" s="12">
        <f t="shared" si="2"/>
        <v>24</v>
      </c>
      <c r="J28" s="12">
        <f t="shared" si="3"/>
        <v>25</v>
      </c>
      <c r="K28" s="6">
        <v>8</v>
      </c>
      <c r="L28" s="6">
        <v>7</v>
      </c>
      <c r="M28" s="6">
        <v>6</v>
      </c>
      <c r="N28" s="6">
        <v>13</v>
      </c>
      <c r="O28" s="6">
        <v>10</v>
      </c>
      <c r="P28" s="6">
        <v>4</v>
      </c>
      <c r="Q28" s="6">
        <v>0</v>
      </c>
      <c r="R28" s="6">
        <v>1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</row>
    <row r="29" spans="1:26" ht="16.5">
      <c r="A29" s="13" t="s">
        <v>46</v>
      </c>
      <c r="B29" s="14" t="s">
        <v>47</v>
      </c>
      <c r="C29" s="14" t="s">
        <v>48</v>
      </c>
      <c r="D29" s="14" t="s">
        <v>51</v>
      </c>
      <c r="E29" s="14" t="s">
        <v>52</v>
      </c>
      <c r="F29" s="14">
        <v>380201</v>
      </c>
      <c r="G29" s="14" t="s">
        <v>63</v>
      </c>
      <c r="H29" s="12">
        <f t="shared" si="1"/>
        <v>142</v>
      </c>
      <c r="I29" s="12">
        <f t="shared" si="2"/>
        <v>84</v>
      </c>
      <c r="J29" s="12">
        <f t="shared" si="3"/>
        <v>58</v>
      </c>
      <c r="K29" s="6">
        <v>35</v>
      </c>
      <c r="L29" s="6">
        <v>17</v>
      </c>
      <c r="M29" s="6">
        <v>24</v>
      </c>
      <c r="N29" s="6">
        <v>22</v>
      </c>
      <c r="O29" s="6">
        <v>23</v>
      </c>
      <c r="P29" s="6">
        <v>16</v>
      </c>
      <c r="Q29" s="6">
        <v>2</v>
      </c>
      <c r="R29" s="6">
        <v>2</v>
      </c>
      <c r="S29" s="6">
        <v>0</v>
      </c>
      <c r="T29" s="6">
        <v>1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</row>
    <row r="30" spans="1:26" ht="16.5">
      <c r="A30" s="13" t="s">
        <v>46</v>
      </c>
      <c r="B30" s="14" t="s">
        <v>47</v>
      </c>
      <c r="C30" s="14" t="s">
        <v>48</v>
      </c>
      <c r="D30" s="14" t="s">
        <v>49</v>
      </c>
      <c r="E30" s="14" t="s">
        <v>49</v>
      </c>
      <c r="F30" s="14">
        <v>460102</v>
      </c>
      <c r="G30" s="14" t="s">
        <v>68</v>
      </c>
      <c r="H30" s="12">
        <f t="shared" si="1"/>
        <v>7</v>
      </c>
      <c r="I30" s="12">
        <f t="shared" si="2"/>
        <v>6</v>
      </c>
      <c r="J30" s="12">
        <f t="shared" si="3"/>
        <v>1</v>
      </c>
      <c r="K30" s="6">
        <v>1</v>
      </c>
      <c r="L30" s="6">
        <v>1</v>
      </c>
      <c r="M30" s="6">
        <v>1</v>
      </c>
      <c r="N30" s="6">
        <v>0</v>
      </c>
      <c r="O30" s="6">
        <v>2</v>
      </c>
      <c r="P30" s="6">
        <v>0</v>
      </c>
      <c r="Q30" s="6">
        <v>1</v>
      </c>
      <c r="R30" s="6">
        <v>0</v>
      </c>
      <c r="S30" s="6">
        <v>1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</row>
    <row r="31" spans="1:26" ht="16.5">
      <c r="A31" s="13" t="s">
        <v>46</v>
      </c>
      <c r="B31" s="14" t="s">
        <v>47</v>
      </c>
      <c r="C31" s="14" t="s">
        <v>48</v>
      </c>
      <c r="D31" s="14" t="s">
        <v>49</v>
      </c>
      <c r="E31" s="14" t="s">
        <v>49</v>
      </c>
      <c r="F31" s="14">
        <v>460201</v>
      </c>
      <c r="G31" s="14" t="s">
        <v>76</v>
      </c>
      <c r="H31" s="12">
        <f t="shared" si="1"/>
        <v>1</v>
      </c>
      <c r="I31" s="12">
        <f t="shared" si="2"/>
        <v>1</v>
      </c>
      <c r="J31" s="12">
        <f t="shared" si="3"/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1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</row>
    <row r="32" spans="1:26" ht="16.5">
      <c r="A32" s="13" t="s">
        <v>46</v>
      </c>
      <c r="B32" s="14" t="s">
        <v>47</v>
      </c>
      <c r="C32" s="14" t="s">
        <v>48</v>
      </c>
      <c r="D32" s="14" t="s">
        <v>49</v>
      </c>
      <c r="E32" s="14" t="s">
        <v>49</v>
      </c>
      <c r="F32" s="14">
        <v>520101</v>
      </c>
      <c r="G32" s="14" t="s">
        <v>72</v>
      </c>
      <c r="H32" s="12">
        <f t="shared" si="1"/>
        <v>7</v>
      </c>
      <c r="I32" s="12">
        <f t="shared" si="2"/>
        <v>6</v>
      </c>
      <c r="J32" s="12">
        <f t="shared" si="3"/>
        <v>1</v>
      </c>
      <c r="K32" s="6">
        <v>2</v>
      </c>
      <c r="L32" s="6">
        <v>0</v>
      </c>
      <c r="M32" s="6">
        <v>1</v>
      </c>
      <c r="N32" s="6">
        <v>1</v>
      </c>
      <c r="O32" s="6">
        <v>3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</row>
    <row r="33" spans="1:26" ht="16.5">
      <c r="A33" s="13" t="s">
        <v>46</v>
      </c>
      <c r="B33" s="14" t="s">
        <v>47</v>
      </c>
      <c r="C33" s="14" t="s">
        <v>48</v>
      </c>
      <c r="D33" s="14" t="s">
        <v>49</v>
      </c>
      <c r="E33" s="14" t="s">
        <v>53</v>
      </c>
      <c r="F33" s="14">
        <v>810502</v>
      </c>
      <c r="G33" s="14" t="s">
        <v>57</v>
      </c>
      <c r="H33" s="12">
        <f t="shared" si="1"/>
        <v>18</v>
      </c>
      <c r="I33" s="12">
        <f t="shared" si="2"/>
        <v>9</v>
      </c>
      <c r="J33" s="12">
        <f t="shared" si="3"/>
        <v>9</v>
      </c>
      <c r="K33" s="6">
        <v>2</v>
      </c>
      <c r="L33" s="6">
        <v>3</v>
      </c>
      <c r="M33" s="6">
        <v>4</v>
      </c>
      <c r="N33" s="6">
        <v>3</v>
      </c>
      <c r="O33" s="6">
        <v>2</v>
      </c>
      <c r="P33" s="6">
        <v>2</v>
      </c>
      <c r="Q33" s="6">
        <v>1</v>
      </c>
      <c r="R33" s="6">
        <v>1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</row>
    <row r="34" spans="1:26" ht="16.5">
      <c r="A34" s="13" t="s">
        <v>46</v>
      </c>
      <c r="B34" s="14" t="s">
        <v>47</v>
      </c>
      <c r="C34" s="14" t="s">
        <v>48</v>
      </c>
      <c r="D34" s="14" t="s">
        <v>49</v>
      </c>
      <c r="E34" s="14" t="s">
        <v>53</v>
      </c>
      <c r="F34" s="14">
        <v>239903</v>
      </c>
      <c r="G34" s="14" t="s">
        <v>58</v>
      </c>
      <c r="H34" s="12">
        <f t="shared" si="1"/>
        <v>37</v>
      </c>
      <c r="I34" s="12">
        <f t="shared" si="2"/>
        <v>22</v>
      </c>
      <c r="J34" s="12">
        <f t="shared" si="3"/>
        <v>15</v>
      </c>
      <c r="K34" s="6">
        <v>11</v>
      </c>
      <c r="L34" s="6">
        <v>2</v>
      </c>
      <c r="M34" s="6">
        <v>7</v>
      </c>
      <c r="N34" s="6">
        <v>6</v>
      </c>
      <c r="O34" s="6">
        <v>4</v>
      </c>
      <c r="P34" s="6">
        <v>7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</row>
    <row r="35" spans="1:26" ht="16.5">
      <c r="A35" s="13" t="s">
        <v>46</v>
      </c>
      <c r="B35" s="14" t="s">
        <v>47</v>
      </c>
      <c r="C35" s="14" t="s">
        <v>48</v>
      </c>
      <c r="D35" s="14" t="s">
        <v>49</v>
      </c>
      <c r="E35" s="14" t="s">
        <v>53</v>
      </c>
      <c r="F35" s="14">
        <v>380101</v>
      </c>
      <c r="G35" s="14" t="s">
        <v>61</v>
      </c>
      <c r="H35" s="12">
        <f t="shared" si="1"/>
        <v>41</v>
      </c>
      <c r="I35" s="12">
        <f t="shared" si="2"/>
        <v>26</v>
      </c>
      <c r="J35" s="12">
        <f t="shared" si="3"/>
        <v>15</v>
      </c>
      <c r="K35" s="6">
        <v>9</v>
      </c>
      <c r="L35" s="6">
        <v>6</v>
      </c>
      <c r="M35" s="6">
        <v>6</v>
      </c>
      <c r="N35" s="6">
        <v>3</v>
      </c>
      <c r="O35" s="6">
        <v>9</v>
      </c>
      <c r="P35" s="6">
        <v>3</v>
      </c>
      <c r="Q35" s="6">
        <v>2</v>
      </c>
      <c r="R35" s="6">
        <v>3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</row>
    <row r="36" spans="1:26" ht="16.5">
      <c r="A36" s="13" t="s">
        <v>46</v>
      </c>
      <c r="B36" s="14" t="s">
        <v>47</v>
      </c>
      <c r="C36" s="14" t="s">
        <v>48</v>
      </c>
      <c r="D36" s="14" t="s">
        <v>49</v>
      </c>
      <c r="E36" s="14" t="s">
        <v>53</v>
      </c>
      <c r="F36" s="14">
        <v>389901</v>
      </c>
      <c r="G36" s="14" t="s">
        <v>62</v>
      </c>
      <c r="H36" s="12">
        <f t="shared" si="1"/>
        <v>38</v>
      </c>
      <c r="I36" s="12">
        <f t="shared" si="2"/>
        <v>27</v>
      </c>
      <c r="J36" s="12">
        <f t="shared" si="3"/>
        <v>11</v>
      </c>
      <c r="K36" s="6">
        <v>8</v>
      </c>
      <c r="L36" s="6">
        <v>0</v>
      </c>
      <c r="M36" s="6">
        <v>8</v>
      </c>
      <c r="N36" s="6">
        <v>1</v>
      </c>
      <c r="O36" s="6">
        <v>5</v>
      </c>
      <c r="P36" s="6">
        <v>5</v>
      </c>
      <c r="Q36" s="6">
        <v>6</v>
      </c>
      <c r="R36" s="6">
        <v>5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</row>
    <row r="37" spans="1:26" ht="16.5">
      <c r="A37" s="13" t="s">
        <v>46</v>
      </c>
      <c r="B37" s="14" t="s">
        <v>47</v>
      </c>
      <c r="C37" s="14" t="s">
        <v>48</v>
      </c>
      <c r="D37" s="14" t="s">
        <v>49</v>
      </c>
      <c r="E37" s="14" t="s">
        <v>53</v>
      </c>
      <c r="F37" s="14">
        <v>380201</v>
      </c>
      <c r="G37" s="14" t="s">
        <v>63</v>
      </c>
      <c r="H37" s="12">
        <f t="shared" si="1"/>
        <v>26</v>
      </c>
      <c r="I37" s="12">
        <f t="shared" si="2"/>
        <v>17</v>
      </c>
      <c r="J37" s="12">
        <f t="shared" si="3"/>
        <v>9</v>
      </c>
      <c r="K37" s="6">
        <v>7</v>
      </c>
      <c r="L37" s="6">
        <v>7</v>
      </c>
      <c r="M37" s="6">
        <v>10</v>
      </c>
      <c r="N37" s="6">
        <v>2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</row>
    <row r="38" spans="1:26" ht="16.5">
      <c r="A38" s="13" t="s">
        <v>46</v>
      </c>
      <c r="B38" s="14" t="s">
        <v>47</v>
      </c>
      <c r="C38" s="14" t="s">
        <v>48</v>
      </c>
      <c r="D38" s="14" t="s">
        <v>49</v>
      </c>
      <c r="E38" s="14" t="s">
        <v>53</v>
      </c>
      <c r="F38" s="14">
        <v>310102</v>
      </c>
      <c r="G38" s="14" t="s">
        <v>64</v>
      </c>
      <c r="H38" s="12">
        <f t="shared" si="1"/>
        <v>18</v>
      </c>
      <c r="I38" s="12">
        <f t="shared" si="2"/>
        <v>13</v>
      </c>
      <c r="J38" s="12">
        <f t="shared" si="3"/>
        <v>5</v>
      </c>
      <c r="K38" s="6">
        <v>6</v>
      </c>
      <c r="L38" s="6">
        <v>1</v>
      </c>
      <c r="M38" s="6">
        <v>6</v>
      </c>
      <c r="N38" s="6">
        <v>4</v>
      </c>
      <c r="O38" s="6">
        <v>1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</row>
    <row r="39" spans="1:26" ht="16.5">
      <c r="A39" s="13" t="s">
        <v>46</v>
      </c>
      <c r="B39" s="14" t="s">
        <v>47</v>
      </c>
      <c r="C39" s="14" t="s">
        <v>48</v>
      </c>
      <c r="D39" s="14" t="s">
        <v>49</v>
      </c>
      <c r="E39" s="14" t="s">
        <v>53</v>
      </c>
      <c r="F39" s="14">
        <v>340313</v>
      </c>
      <c r="G39" s="14" t="s">
        <v>65</v>
      </c>
      <c r="H39" s="12">
        <f t="shared" si="1"/>
        <v>30</v>
      </c>
      <c r="I39" s="12">
        <f t="shared" si="2"/>
        <v>18</v>
      </c>
      <c r="J39" s="12">
        <f t="shared" si="3"/>
        <v>12</v>
      </c>
      <c r="K39" s="6">
        <v>9</v>
      </c>
      <c r="L39" s="6">
        <v>5</v>
      </c>
      <c r="M39" s="6">
        <v>9</v>
      </c>
      <c r="N39" s="6">
        <v>7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</row>
    <row r="40" spans="1:26" ht="16.5">
      <c r="A40" s="13" t="s">
        <v>46</v>
      </c>
      <c r="B40" s="14" t="s">
        <v>47</v>
      </c>
      <c r="C40" s="14" t="s">
        <v>48</v>
      </c>
      <c r="D40" s="14" t="s">
        <v>49</v>
      </c>
      <c r="E40" s="14" t="s">
        <v>53</v>
      </c>
      <c r="F40" s="14">
        <v>340508</v>
      </c>
      <c r="G40" s="14" t="s">
        <v>66</v>
      </c>
      <c r="H40" s="12">
        <f t="shared" si="1"/>
        <v>23</v>
      </c>
      <c r="I40" s="12">
        <f t="shared" si="2"/>
        <v>12</v>
      </c>
      <c r="J40" s="12">
        <f t="shared" si="3"/>
        <v>11</v>
      </c>
      <c r="K40" s="6">
        <v>7</v>
      </c>
      <c r="L40" s="6">
        <v>5</v>
      </c>
      <c r="M40" s="6">
        <v>5</v>
      </c>
      <c r="N40" s="6">
        <v>6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</row>
    <row r="41" spans="1:26" ht="16.5">
      <c r="A41" s="13" t="s">
        <v>46</v>
      </c>
      <c r="B41" s="14" t="s">
        <v>47</v>
      </c>
      <c r="C41" s="14" t="s">
        <v>48</v>
      </c>
      <c r="D41" s="14" t="s">
        <v>49</v>
      </c>
      <c r="E41" s="14" t="s">
        <v>53</v>
      </c>
      <c r="F41" s="14">
        <v>480109</v>
      </c>
      <c r="G41" s="14" t="s">
        <v>67</v>
      </c>
      <c r="H41" s="12">
        <f t="shared" si="1"/>
        <v>28</v>
      </c>
      <c r="I41" s="12">
        <f t="shared" si="2"/>
        <v>18</v>
      </c>
      <c r="J41" s="12">
        <f t="shared" si="3"/>
        <v>10</v>
      </c>
      <c r="K41" s="6">
        <v>8</v>
      </c>
      <c r="L41" s="6">
        <v>6</v>
      </c>
      <c r="M41" s="6">
        <v>7</v>
      </c>
      <c r="N41" s="6">
        <v>4</v>
      </c>
      <c r="O41" s="6">
        <v>2</v>
      </c>
      <c r="P41" s="6">
        <v>0</v>
      </c>
      <c r="Q41" s="6">
        <v>1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</row>
    <row r="42" spans="1:26" ht="16.5">
      <c r="A42" s="13" t="s">
        <v>46</v>
      </c>
      <c r="B42" s="14" t="s">
        <v>47</v>
      </c>
      <c r="C42" s="14" t="s">
        <v>48</v>
      </c>
      <c r="D42" s="14" t="s">
        <v>49</v>
      </c>
      <c r="E42" s="14" t="s">
        <v>53</v>
      </c>
      <c r="F42" s="14">
        <v>340303</v>
      </c>
      <c r="G42" s="14" t="s">
        <v>77</v>
      </c>
      <c r="H42" s="12">
        <f t="shared" si="1"/>
        <v>23</v>
      </c>
      <c r="I42" s="12">
        <f t="shared" si="2"/>
        <v>13</v>
      </c>
      <c r="J42" s="12">
        <f t="shared" si="3"/>
        <v>10</v>
      </c>
      <c r="K42" s="6">
        <v>7</v>
      </c>
      <c r="L42" s="6">
        <v>6</v>
      </c>
      <c r="M42" s="6">
        <v>5</v>
      </c>
      <c r="N42" s="6">
        <v>4</v>
      </c>
      <c r="O42" s="6">
        <v>1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</row>
    <row r="43" spans="1:26" ht="16.5">
      <c r="A43" s="13" t="s">
        <v>46</v>
      </c>
      <c r="B43" s="14" t="s">
        <v>47</v>
      </c>
      <c r="C43" s="14" t="s">
        <v>48</v>
      </c>
      <c r="D43" s="14" t="s">
        <v>49</v>
      </c>
      <c r="E43" s="14" t="s">
        <v>53</v>
      </c>
      <c r="F43" s="14">
        <v>340307</v>
      </c>
      <c r="G43" s="14" t="s">
        <v>78</v>
      </c>
      <c r="H43" s="12">
        <f t="shared" si="1"/>
        <v>24</v>
      </c>
      <c r="I43" s="12">
        <f t="shared" si="2"/>
        <v>9</v>
      </c>
      <c r="J43" s="12">
        <f t="shared" si="3"/>
        <v>15</v>
      </c>
      <c r="K43" s="6">
        <v>6</v>
      </c>
      <c r="L43" s="6">
        <v>4</v>
      </c>
      <c r="M43" s="6">
        <v>3</v>
      </c>
      <c r="N43" s="6">
        <v>10</v>
      </c>
      <c r="O43" s="6">
        <v>0</v>
      </c>
      <c r="P43" s="6">
        <v>1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</row>
    <row r="44" spans="1:26" ht="16.5">
      <c r="A44" s="13" t="s">
        <v>46</v>
      </c>
      <c r="B44" s="14" t="s">
        <v>47</v>
      </c>
      <c r="C44" s="14" t="s">
        <v>48</v>
      </c>
      <c r="D44" s="14" t="s">
        <v>49</v>
      </c>
      <c r="E44" s="14" t="s">
        <v>53</v>
      </c>
      <c r="F44" s="14">
        <v>460102</v>
      </c>
      <c r="G44" s="14" t="s">
        <v>68</v>
      </c>
      <c r="H44" s="12">
        <f t="shared" si="1"/>
        <v>20</v>
      </c>
      <c r="I44" s="12">
        <f t="shared" si="2"/>
        <v>15</v>
      </c>
      <c r="J44" s="12">
        <f t="shared" si="3"/>
        <v>5</v>
      </c>
      <c r="K44" s="6">
        <v>6</v>
      </c>
      <c r="L44" s="6">
        <v>2</v>
      </c>
      <c r="M44" s="6">
        <v>7</v>
      </c>
      <c r="N44" s="6">
        <v>1</v>
      </c>
      <c r="O44" s="6">
        <v>2</v>
      </c>
      <c r="P44" s="6">
        <v>2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</row>
    <row r="45" spans="1:26" ht="16.5">
      <c r="A45" s="13" t="s">
        <v>46</v>
      </c>
      <c r="B45" s="14" t="s">
        <v>47</v>
      </c>
      <c r="C45" s="14" t="s">
        <v>48</v>
      </c>
      <c r="D45" s="14" t="s">
        <v>49</v>
      </c>
      <c r="E45" s="14" t="s">
        <v>53</v>
      </c>
      <c r="F45" s="14">
        <v>440102</v>
      </c>
      <c r="G45" s="14" t="s">
        <v>69</v>
      </c>
      <c r="H45" s="12">
        <f t="shared" si="1"/>
        <v>45</v>
      </c>
      <c r="I45" s="12">
        <f t="shared" si="2"/>
        <v>34</v>
      </c>
      <c r="J45" s="12">
        <f t="shared" si="3"/>
        <v>11</v>
      </c>
      <c r="K45" s="6">
        <v>11</v>
      </c>
      <c r="L45" s="6">
        <v>3</v>
      </c>
      <c r="M45" s="6">
        <v>13</v>
      </c>
      <c r="N45" s="6">
        <v>5</v>
      </c>
      <c r="O45" s="6">
        <v>9</v>
      </c>
      <c r="P45" s="6">
        <v>3</v>
      </c>
      <c r="Q45" s="6">
        <v>1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</row>
    <row r="46" spans="1:26" ht="16.5">
      <c r="A46" s="13" t="s">
        <v>46</v>
      </c>
      <c r="B46" s="14" t="s">
        <v>47</v>
      </c>
      <c r="C46" s="14" t="s">
        <v>48</v>
      </c>
      <c r="D46" s="14" t="s">
        <v>49</v>
      </c>
      <c r="E46" s="14" t="s">
        <v>53</v>
      </c>
      <c r="F46" s="14">
        <v>420103</v>
      </c>
      <c r="G46" s="14" t="s">
        <v>70</v>
      </c>
      <c r="H46" s="12">
        <f t="shared" si="1"/>
        <v>24</v>
      </c>
      <c r="I46" s="12">
        <f t="shared" si="2"/>
        <v>15</v>
      </c>
      <c r="J46" s="12">
        <f t="shared" si="3"/>
        <v>9</v>
      </c>
      <c r="K46" s="6">
        <v>2</v>
      </c>
      <c r="L46" s="6">
        <v>7</v>
      </c>
      <c r="M46" s="6">
        <v>9</v>
      </c>
      <c r="N46" s="6">
        <v>2</v>
      </c>
      <c r="O46" s="6">
        <v>2</v>
      </c>
      <c r="P46" s="6">
        <v>0</v>
      </c>
      <c r="Q46" s="6">
        <v>2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</row>
    <row r="47" spans="1:26" ht="16.5">
      <c r="A47" s="13" t="s">
        <v>46</v>
      </c>
      <c r="B47" s="14" t="s">
        <v>47</v>
      </c>
      <c r="C47" s="14" t="s">
        <v>48</v>
      </c>
      <c r="D47" s="14" t="s">
        <v>49</v>
      </c>
      <c r="E47" s="14" t="s">
        <v>53</v>
      </c>
      <c r="F47" s="14">
        <v>440302</v>
      </c>
      <c r="G47" s="14" t="s">
        <v>71</v>
      </c>
      <c r="H47" s="12">
        <f t="shared" si="1"/>
        <v>18</v>
      </c>
      <c r="I47" s="12">
        <f t="shared" si="2"/>
        <v>15</v>
      </c>
      <c r="J47" s="12">
        <f t="shared" si="3"/>
        <v>3</v>
      </c>
      <c r="K47" s="6">
        <v>6</v>
      </c>
      <c r="L47" s="6">
        <v>2</v>
      </c>
      <c r="M47" s="6">
        <v>9</v>
      </c>
      <c r="N47" s="6">
        <v>1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</row>
    <row r="48" spans="1:26" ht="16.5">
      <c r="A48" s="13" t="s">
        <v>46</v>
      </c>
      <c r="B48" s="14" t="s">
        <v>47</v>
      </c>
      <c r="C48" s="14" t="s">
        <v>48</v>
      </c>
      <c r="D48" s="14" t="s">
        <v>49</v>
      </c>
      <c r="E48" s="14" t="s">
        <v>53</v>
      </c>
      <c r="F48" s="14">
        <v>460201</v>
      </c>
      <c r="G48" s="14" t="s">
        <v>76</v>
      </c>
      <c r="H48" s="12">
        <f t="shared" si="1"/>
        <v>17</v>
      </c>
      <c r="I48" s="12">
        <f t="shared" si="2"/>
        <v>7</v>
      </c>
      <c r="J48" s="12">
        <f t="shared" si="3"/>
        <v>10</v>
      </c>
      <c r="K48" s="6">
        <v>2</v>
      </c>
      <c r="L48" s="6">
        <v>5</v>
      </c>
      <c r="M48" s="6">
        <v>4</v>
      </c>
      <c r="N48" s="6">
        <v>5</v>
      </c>
      <c r="O48" s="6">
        <v>1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</row>
    <row r="49" spans="1:26" ht="16.5">
      <c r="A49" s="13" t="s">
        <v>46</v>
      </c>
      <c r="B49" s="14" t="s">
        <v>47</v>
      </c>
      <c r="C49" s="14" t="s">
        <v>48</v>
      </c>
      <c r="D49" s="14" t="s">
        <v>49</v>
      </c>
      <c r="E49" s="14" t="s">
        <v>53</v>
      </c>
      <c r="F49" s="14">
        <v>520101</v>
      </c>
      <c r="G49" s="14" t="s">
        <v>72</v>
      </c>
      <c r="H49" s="12">
        <f t="shared" si="1"/>
        <v>59</v>
      </c>
      <c r="I49" s="12">
        <f t="shared" si="2"/>
        <v>56</v>
      </c>
      <c r="J49" s="12">
        <f t="shared" si="3"/>
        <v>3</v>
      </c>
      <c r="K49" s="6">
        <v>23</v>
      </c>
      <c r="L49" s="6">
        <v>1</v>
      </c>
      <c r="M49" s="6">
        <v>25</v>
      </c>
      <c r="N49" s="6">
        <v>1</v>
      </c>
      <c r="O49" s="6">
        <v>5</v>
      </c>
      <c r="P49" s="6">
        <v>1</v>
      </c>
      <c r="Q49" s="6">
        <v>3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</row>
    <row r="50" spans="1:26" ht="16.5">
      <c r="A50" s="13" t="s">
        <v>46</v>
      </c>
      <c r="B50" s="14" t="s">
        <v>47</v>
      </c>
      <c r="C50" s="14" t="s">
        <v>48</v>
      </c>
      <c r="D50" s="14" t="s">
        <v>49</v>
      </c>
      <c r="E50" s="14" t="s">
        <v>53</v>
      </c>
      <c r="F50" s="14">
        <v>520306</v>
      </c>
      <c r="G50" s="14" t="s">
        <v>73</v>
      </c>
      <c r="H50" s="12">
        <f t="shared" si="1"/>
        <v>32</v>
      </c>
      <c r="I50" s="12">
        <f t="shared" si="2"/>
        <v>28</v>
      </c>
      <c r="J50" s="12">
        <f t="shared" si="3"/>
        <v>4</v>
      </c>
      <c r="K50" s="6">
        <v>11</v>
      </c>
      <c r="L50" s="6">
        <v>0</v>
      </c>
      <c r="M50" s="6">
        <v>12</v>
      </c>
      <c r="N50" s="6">
        <v>4</v>
      </c>
      <c r="O50" s="6">
        <v>5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</row>
    <row r="51" spans="1:26" ht="16.5">
      <c r="A51" s="13" t="s">
        <v>46</v>
      </c>
      <c r="B51" s="14" t="s">
        <v>47</v>
      </c>
      <c r="C51" s="14" t="s">
        <v>48</v>
      </c>
      <c r="D51" s="14" t="s">
        <v>49</v>
      </c>
      <c r="E51" s="14" t="s">
        <v>53</v>
      </c>
      <c r="F51" s="14">
        <v>520403</v>
      </c>
      <c r="G51" s="14" t="s">
        <v>74</v>
      </c>
      <c r="H51" s="12">
        <f t="shared" si="1"/>
        <v>38</v>
      </c>
      <c r="I51" s="12">
        <f t="shared" si="2"/>
        <v>31</v>
      </c>
      <c r="J51" s="12">
        <f t="shared" si="3"/>
        <v>7</v>
      </c>
      <c r="K51" s="6">
        <v>10</v>
      </c>
      <c r="L51" s="6">
        <v>5</v>
      </c>
      <c r="M51" s="6">
        <v>18</v>
      </c>
      <c r="N51" s="6">
        <v>2</v>
      </c>
      <c r="O51" s="6">
        <v>2</v>
      </c>
      <c r="P51" s="6">
        <v>0</v>
      </c>
      <c r="Q51" s="6">
        <v>1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</row>
    <row r="52" spans="1:26" ht="16.5">
      <c r="A52" s="13" t="s">
        <v>46</v>
      </c>
      <c r="B52" s="14" t="s">
        <v>47</v>
      </c>
      <c r="C52" s="14" t="s">
        <v>48</v>
      </c>
      <c r="D52" s="14" t="s">
        <v>49</v>
      </c>
      <c r="E52" s="14" t="s">
        <v>53</v>
      </c>
      <c r="F52" s="14">
        <v>520114</v>
      </c>
      <c r="G52" s="14" t="s">
        <v>75</v>
      </c>
      <c r="H52" s="12">
        <f t="shared" si="1"/>
        <v>35</v>
      </c>
      <c r="I52" s="12">
        <f t="shared" si="2"/>
        <v>33</v>
      </c>
      <c r="J52" s="12">
        <f t="shared" si="3"/>
        <v>2</v>
      </c>
      <c r="K52" s="6">
        <v>14</v>
      </c>
      <c r="L52" s="6">
        <v>0</v>
      </c>
      <c r="M52" s="6">
        <v>13</v>
      </c>
      <c r="N52" s="6">
        <v>2</v>
      </c>
      <c r="O52" s="6">
        <v>5</v>
      </c>
      <c r="P52" s="6">
        <v>0</v>
      </c>
      <c r="Q52" s="6">
        <v>1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</row>
    <row r="53" spans="1:26" ht="16.5">
      <c r="A53" s="13" t="s">
        <v>46</v>
      </c>
      <c r="B53" s="14" t="s">
        <v>47</v>
      </c>
      <c r="C53" s="14" t="s">
        <v>48</v>
      </c>
      <c r="D53" s="14" t="s">
        <v>49</v>
      </c>
      <c r="E53" s="14" t="s">
        <v>53</v>
      </c>
      <c r="F53" s="14" t="s">
        <v>82</v>
      </c>
      <c r="G53" s="14" t="s">
        <v>83</v>
      </c>
      <c r="H53" s="12">
        <f t="shared" si="1"/>
        <v>7</v>
      </c>
      <c r="I53" s="12">
        <f t="shared" si="2"/>
        <v>4</v>
      </c>
      <c r="J53" s="12">
        <f t="shared" si="3"/>
        <v>3</v>
      </c>
      <c r="K53" s="6">
        <v>4</v>
      </c>
      <c r="L53" s="6">
        <v>3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</row>
    <row r="54" spans="1:26" ht="16.5">
      <c r="A54" s="13" t="s">
        <v>46</v>
      </c>
      <c r="B54" s="14" t="s">
        <v>47</v>
      </c>
      <c r="C54" s="14" t="s">
        <v>48</v>
      </c>
      <c r="D54" s="14" t="s">
        <v>49</v>
      </c>
      <c r="E54" s="14" t="s">
        <v>53</v>
      </c>
      <c r="F54" s="14" t="s">
        <v>84</v>
      </c>
      <c r="G54" s="14" t="s">
        <v>85</v>
      </c>
      <c r="H54" s="12">
        <f t="shared" si="1"/>
        <v>48</v>
      </c>
      <c r="I54" s="12">
        <f t="shared" si="2"/>
        <v>42</v>
      </c>
      <c r="J54" s="12">
        <f t="shared" si="3"/>
        <v>6</v>
      </c>
      <c r="K54" s="6">
        <v>16</v>
      </c>
      <c r="L54" s="6">
        <v>3</v>
      </c>
      <c r="M54" s="6">
        <v>26</v>
      </c>
      <c r="N54" s="6">
        <v>3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</row>
    <row r="55" spans="1:26" ht="16.5">
      <c r="A55" s="13" t="s">
        <v>46</v>
      </c>
      <c r="B55" s="14" t="s">
        <v>47</v>
      </c>
      <c r="C55" s="14" t="s">
        <v>48</v>
      </c>
      <c r="D55" s="14" t="s">
        <v>49</v>
      </c>
      <c r="E55" s="14" t="s">
        <v>53</v>
      </c>
      <c r="F55" s="14" t="s">
        <v>86</v>
      </c>
      <c r="G55" s="14" t="s">
        <v>87</v>
      </c>
      <c r="H55" s="12">
        <f t="shared" si="1"/>
        <v>9</v>
      </c>
      <c r="I55" s="12">
        <f t="shared" si="2"/>
        <v>5</v>
      </c>
      <c r="J55" s="12">
        <f t="shared" si="3"/>
        <v>4</v>
      </c>
      <c r="K55" s="6">
        <v>5</v>
      </c>
      <c r="L55" s="6">
        <v>4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</row>
    <row r="56" spans="1:26" ht="16.5">
      <c r="A56" s="13" t="s">
        <v>46</v>
      </c>
      <c r="B56" s="14" t="s">
        <v>47</v>
      </c>
      <c r="C56" s="14" t="s">
        <v>48</v>
      </c>
      <c r="D56" s="14" t="s">
        <v>49</v>
      </c>
      <c r="E56" s="14" t="s">
        <v>53</v>
      </c>
      <c r="F56" s="14" t="s">
        <v>86</v>
      </c>
      <c r="G56" s="14" t="s">
        <v>88</v>
      </c>
      <c r="H56" s="12">
        <f t="shared" si="1"/>
        <v>20</v>
      </c>
      <c r="I56" s="12">
        <f t="shared" si="2"/>
        <v>11</v>
      </c>
      <c r="J56" s="12">
        <f t="shared" si="3"/>
        <v>9</v>
      </c>
      <c r="K56" s="6">
        <v>0</v>
      </c>
      <c r="L56" s="6">
        <v>0</v>
      </c>
      <c r="M56" s="6">
        <v>11</v>
      </c>
      <c r="N56" s="6">
        <v>9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</row>
    <row r="57" spans="1:26" ht="16.5">
      <c r="A57" s="13" t="s">
        <v>46</v>
      </c>
      <c r="B57" s="14" t="s">
        <v>47</v>
      </c>
      <c r="C57" s="14" t="s">
        <v>48</v>
      </c>
      <c r="D57" s="14" t="s">
        <v>51</v>
      </c>
      <c r="E57" s="14" t="s">
        <v>53</v>
      </c>
      <c r="F57" s="14">
        <v>810502</v>
      </c>
      <c r="G57" s="14" t="s">
        <v>57</v>
      </c>
      <c r="H57" s="12">
        <f t="shared" si="1"/>
        <v>19</v>
      </c>
      <c r="I57" s="12">
        <f t="shared" si="2"/>
        <v>4</v>
      </c>
      <c r="J57" s="12">
        <f t="shared" si="3"/>
        <v>15</v>
      </c>
      <c r="K57" s="6">
        <v>2</v>
      </c>
      <c r="L57" s="6">
        <v>8</v>
      </c>
      <c r="M57" s="6">
        <v>2</v>
      </c>
      <c r="N57" s="6">
        <v>7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</row>
    <row r="58" spans="1:26" ht="16.5">
      <c r="A58" s="13" t="s">
        <v>46</v>
      </c>
      <c r="B58" s="14" t="s">
        <v>47</v>
      </c>
      <c r="C58" s="14" t="s">
        <v>48</v>
      </c>
      <c r="D58" s="14" t="s">
        <v>51</v>
      </c>
      <c r="E58" s="14" t="s">
        <v>53</v>
      </c>
      <c r="F58" s="14">
        <v>239903</v>
      </c>
      <c r="G58" s="14" t="s">
        <v>58</v>
      </c>
      <c r="H58" s="12">
        <f t="shared" si="1"/>
        <v>52</v>
      </c>
      <c r="I58" s="12">
        <f t="shared" si="2"/>
        <v>30</v>
      </c>
      <c r="J58" s="12">
        <f t="shared" si="3"/>
        <v>22</v>
      </c>
      <c r="K58" s="6">
        <v>4</v>
      </c>
      <c r="L58" s="6">
        <v>8</v>
      </c>
      <c r="M58" s="6">
        <v>4</v>
      </c>
      <c r="N58" s="6">
        <v>4</v>
      </c>
      <c r="O58" s="6">
        <v>13</v>
      </c>
      <c r="P58" s="6">
        <v>5</v>
      </c>
      <c r="Q58" s="6">
        <v>6</v>
      </c>
      <c r="R58" s="6">
        <v>3</v>
      </c>
      <c r="S58" s="6">
        <v>2</v>
      </c>
      <c r="T58" s="6">
        <v>2</v>
      </c>
      <c r="U58" s="6">
        <v>1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</row>
    <row r="59" spans="1:26" ht="16.5">
      <c r="A59" s="13" t="s">
        <v>46</v>
      </c>
      <c r="B59" s="14" t="s">
        <v>47</v>
      </c>
      <c r="C59" s="14" t="s">
        <v>48</v>
      </c>
      <c r="D59" s="14" t="s">
        <v>51</v>
      </c>
      <c r="E59" s="14" t="s">
        <v>53</v>
      </c>
      <c r="F59" s="14">
        <v>380101</v>
      </c>
      <c r="G59" s="14" t="s">
        <v>61</v>
      </c>
      <c r="H59" s="12">
        <f t="shared" si="1"/>
        <v>121</v>
      </c>
      <c r="I59" s="12">
        <f t="shared" si="2"/>
        <v>67</v>
      </c>
      <c r="J59" s="12">
        <f t="shared" si="3"/>
        <v>54</v>
      </c>
      <c r="K59" s="6">
        <v>14</v>
      </c>
      <c r="L59" s="6">
        <v>10</v>
      </c>
      <c r="M59" s="6">
        <v>17</v>
      </c>
      <c r="N59" s="6">
        <v>9</v>
      </c>
      <c r="O59" s="6">
        <v>13</v>
      </c>
      <c r="P59" s="6">
        <v>14</v>
      </c>
      <c r="Q59" s="6">
        <v>8</v>
      </c>
      <c r="R59" s="6">
        <v>10</v>
      </c>
      <c r="S59" s="6">
        <v>10</v>
      </c>
      <c r="T59" s="6">
        <v>10</v>
      </c>
      <c r="U59" s="6">
        <v>5</v>
      </c>
      <c r="V59" s="6">
        <v>1</v>
      </c>
      <c r="W59" s="6">
        <v>0</v>
      </c>
      <c r="X59" s="6">
        <v>0</v>
      </c>
      <c r="Y59" s="6">
        <v>0</v>
      </c>
      <c r="Z59" s="6">
        <v>0</v>
      </c>
    </row>
    <row r="60" spans="1:26" ht="16.5">
      <c r="A60" s="13" t="s">
        <v>46</v>
      </c>
      <c r="B60" s="14" t="s">
        <v>47</v>
      </c>
      <c r="C60" s="14" t="s">
        <v>48</v>
      </c>
      <c r="D60" s="14" t="s">
        <v>51</v>
      </c>
      <c r="E60" s="14" t="s">
        <v>53</v>
      </c>
      <c r="F60" s="14">
        <v>389901</v>
      </c>
      <c r="G60" s="14" t="s">
        <v>62</v>
      </c>
      <c r="H60" s="12">
        <f t="shared" si="1"/>
        <v>37</v>
      </c>
      <c r="I60" s="12">
        <f t="shared" si="2"/>
        <v>23</v>
      </c>
      <c r="J60" s="12">
        <f t="shared" si="3"/>
        <v>14</v>
      </c>
      <c r="K60" s="6">
        <v>7</v>
      </c>
      <c r="L60" s="6">
        <v>6</v>
      </c>
      <c r="M60" s="6">
        <v>5</v>
      </c>
      <c r="N60" s="6">
        <v>7</v>
      </c>
      <c r="O60" s="6">
        <v>5</v>
      </c>
      <c r="P60" s="6">
        <v>1</v>
      </c>
      <c r="Q60" s="6">
        <v>4</v>
      </c>
      <c r="R60" s="6">
        <v>0</v>
      </c>
      <c r="S60" s="6">
        <v>2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</row>
    <row r="61" spans="1:26" ht="16.5">
      <c r="A61" s="13" t="s">
        <v>46</v>
      </c>
      <c r="B61" s="14" t="s">
        <v>47</v>
      </c>
      <c r="C61" s="14" t="s">
        <v>48</v>
      </c>
      <c r="D61" s="14" t="s">
        <v>51</v>
      </c>
      <c r="E61" s="14" t="s">
        <v>53</v>
      </c>
      <c r="F61" s="14">
        <v>340313</v>
      </c>
      <c r="G61" s="14" t="s">
        <v>65</v>
      </c>
      <c r="H61" s="12">
        <f t="shared" si="1"/>
        <v>50</v>
      </c>
      <c r="I61" s="12">
        <f t="shared" si="2"/>
        <v>20</v>
      </c>
      <c r="J61" s="12">
        <f t="shared" si="3"/>
        <v>30</v>
      </c>
      <c r="K61" s="6">
        <v>8</v>
      </c>
      <c r="L61" s="6">
        <v>10</v>
      </c>
      <c r="M61" s="6">
        <v>7</v>
      </c>
      <c r="N61" s="6">
        <v>11</v>
      </c>
      <c r="O61" s="6">
        <v>3</v>
      </c>
      <c r="P61" s="6">
        <v>7</v>
      </c>
      <c r="Q61" s="6">
        <v>2</v>
      </c>
      <c r="R61" s="6">
        <v>2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</row>
    <row r="62" spans="1:26" ht="16.5">
      <c r="A62" s="13" t="s">
        <v>46</v>
      </c>
      <c r="B62" s="14" t="s">
        <v>47</v>
      </c>
      <c r="C62" s="14" t="s">
        <v>48</v>
      </c>
      <c r="D62" s="14" t="s">
        <v>51</v>
      </c>
      <c r="E62" s="14" t="s">
        <v>53</v>
      </c>
      <c r="F62" s="14">
        <v>480109</v>
      </c>
      <c r="G62" s="14" t="s">
        <v>67</v>
      </c>
      <c r="H62" s="12">
        <f t="shared" si="1"/>
        <v>22</v>
      </c>
      <c r="I62" s="12">
        <f t="shared" si="2"/>
        <v>16</v>
      </c>
      <c r="J62" s="12">
        <f t="shared" si="3"/>
        <v>6</v>
      </c>
      <c r="K62" s="6">
        <v>5</v>
      </c>
      <c r="L62" s="6">
        <v>3</v>
      </c>
      <c r="M62" s="6">
        <v>7</v>
      </c>
      <c r="N62" s="6">
        <v>3</v>
      </c>
      <c r="O62" s="6">
        <v>4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</row>
    <row r="63" spans="1:26" ht="16.5">
      <c r="A63" s="13" t="s">
        <v>46</v>
      </c>
      <c r="B63" s="14" t="s">
        <v>47</v>
      </c>
      <c r="C63" s="14" t="s">
        <v>48</v>
      </c>
      <c r="D63" s="14" t="s">
        <v>51</v>
      </c>
      <c r="E63" s="14" t="s">
        <v>53</v>
      </c>
      <c r="F63" s="14">
        <v>520101</v>
      </c>
      <c r="G63" s="14" t="s">
        <v>72</v>
      </c>
      <c r="H63" s="12">
        <f t="shared" si="1"/>
        <v>27</v>
      </c>
      <c r="I63" s="12">
        <f t="shared" si="2"/>
        <v>25</v>
      </c>
      <c r="J63" s="12">
        <f t="shared" si="3"/>
        <v>2</v>
      </c>
      <c r="K63" s="6">
        <v>9</v>
      </c>
      <c r="L63" s="6">
        <v>0</v>
      </c>
      <c r="M63" s="6">
        <v>10</v>
      </c>
      <c r="N63" s="6">
        <v>0</v>
      </c>
      <c r="O63" s="6">
        <v>4</v>
      </c>
      <c r="P63" s="6">
        <v>2</v>
      </c>
      <c r="Q63" s="6">
        <v>2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</row>
    <row r="64" spans="1:26" ht="16.5">
      <c r="A64" s="13" t="s">
        <v>46</v>
      </c>
      <c r="B64" s="14" t="s">
        <v>47</v>
      </c>
      <c r="C64" s="14" t="s">
        <v>48</v>
      </c>
      <c r="D64" s="14" t="s">
        <v>51</v>
      </c>
      <c r="E64" s="14" t="s">
        <v>53</v>
      </c>
      <c r="F64" s="14">
        <v>520403</v>
      </c>
      <c r="G64" s="14" t="s">
        <v>74</v>
      </c>
      <c r="H64" s="12">
        <f t="shared" si="1"/>
        <v>24</v>
      </c>
      <c r="I64" s="12">
        <f t="shared" si="2"/>
        <v>17</v>
      </c>
      <c r="J64" s="12">
        <f t="shared" si="3"/>
        <v>7</v>
      </c>
      <c r="K64" s="6">
        <v>4</v>
      </c>
      <c r="L64" s="6">
        <v>6</v>
      </c>
      <c r="M64" s="6">
        <v>8</v>
      </c>
      <c r="N64" s="6">
        <v>1</v>
      </c>
      <c r="O64" s="6">
        <v>5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</row>
    <row r="65" spans="1:26" ht="16.5">
      <c r="A65" s="13" t="s">
        <v>46</v>
      </c>
      <c r="B65" s="14" t="s">
        <v>47</v>
      </c>
      <c r="C65" s="14" t="s">
        <v>48</v>
      </c>
      <c r="D65" s="14" t="s">
        <v>51</v>
      </c>
      <c r="E65" s="14" t="s">
        <v>53</v>
      </c>
      <c r="F65" s="14">
        <v>520114</v>
      </c>
      <c r="G65" s="14" t="s">
        <v>75</v>
      </c>
      <c r="H65" s="12">
        <f t="shared" si="1"/>
        <v>20</v>
      </c>
      <c r="I65" s="12">
        <f t="shared" si="2"/>
        <v>20</v>
      </c>
      <c r="J65" s="12">
        <f t="shared" si="3"/>
        <v>0</v>
      </c>
      <c r="K65" s="6">
        <v>5</v>
      </c>
      <c r="L65" s="6">
        <v>0</v>
      </c>
      <c r="M65" s="6">
        <v>9</v>
      </c>
      <c r="N65" s="6">
        <v>0</v>
      </c>
      <c r="O65" s="6">
        <v>4</v>
      </c>
      <c r="P65" s="6">
        <v>0</v>
      </c>
      <c r="Q65" s="6">
        <v>2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</row>
    <row r="66" spans="1:26" ht="16.5">
      <c r="A66" s="13" t="s">
        <v>46</v>
      </c>
      <c r="B66" s="14" t="s">
        <v>47</v>
      </c>
      <c r="C66" s="14" t="s">
        <v>48</v>
      </c>
      <c r="D66" s="14" t="s">
        <v>51</v>
      </c>
      <c r="E66" s="14" t="s">
        <v>53</v>
      </c>
      <c r="F66" s="14">
        <v>349939</v>
      </c>
      <c r="G66" s="14" t="s">
        <v>79</v>
      </c>
      <c r="H66" s="12">
        <f t="shared" si="1"/>
        <v>57</v>
      </c>
      <c r="I66" s="12">
        <f t="shared" si="2"/>
        <v>44</v>
      </c>
      <c r="J66" s="12">
        <f t="shared" si="3"/>
        <v>13</v>
      </c>
      <c r="K66" s="6">
        <v>19</v>
      </c>
      <c r="L66" s="6">
        <v>9</v>
      </c>
      <c r="M66" s="6">
        <v>18</v>
      </c>
      <c r="N66" s="6">
        <v>3</v>
      </c>
      <c r="O66" s="6">
        <v>3</v>
      </c>
      <c r="P66" s="6">
        <v>1</v>
      </c>
      <c r="Q66" s="6">
        <v>1</v>
      </c>
      <c r="R66" s="6">
        <v>0</v>
      </c>
      <c r="S66" s="6">
        <v>2</v>
      </c>
      <c r="T66" s="6">
        <v>0</v>
      </c>
      <c r="U66" s="6">
        <v>1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</row>
    <row r="67" spans="1:26" ht="16.5">
      <c r="A67" s="13" t="s">
        <v>46</v>
      </c>
      <c r="B67" s="14" t="s">
        <v>47</v>
      </c>
      <c r="C67" s="14" t="s">
        <v>48</v>
      </c>
      <c r="D67" s="14" t="s">
        <v>51</v>
      </c>
      <c r="E67" s="14" t="s">
        <v>53</v>
      </c>
      <c r="F67" s="14">
        <v>349950</v>
      </c>
      <c r="G67" s="14" t="s">
        <v>80</v>
      </c>
      <c r="H67" s="12">
        <f t="shared" si="1"/>
        <v>58</v>
      </c>
      <c r="I67" s="12">
        <f t="shared" si="2"/>
        <v>44</v>
      </c>
      <c r="J67" s="12">
        <f t="shared" si="3"/>
        <v>14</v>
      </c>
      <c r="K67" s="6">
        <v>22</v>
      </c>
      <c r="L67" s="6">
        <v>7</v>
      </c>
      <c r="M67" s="6">
        <v>11</v>
      </c>
      <c r="N67" s="6">
        <v>4</v>
      </c>
      <c r="O67" s="6">
        <v>8</v>
      </c>
      <c r="P67" s="6">
        <v>3</v>
      </c>
      <c r="Q67" s="6">
        <v>3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</row>
    <row r="68" spans="1:26" ht="16.5">
      <c r="A68" s="13" t="s">
        <v>46</v>
      </c>
      <c r="B68" s="14" t="s">
        <v>47</v>
      </c>
      <c r="C68" s="14" t="s">
        <v>48</v>
      </c>
      <c r="D68" s="14" t="s">
        <v>51</v>
      </c>
      <c r="E68" s="14" t="s">
        <v>53</v>
      </c>
      <c r="F68" s="14">
        <v>349952</v>
      </c>
      <c r="G68" s="14" t="s">
        <v>81</v>
      </c>
      <c r="H68" s="12">
        <f t="shared" si="1"/>
        <v>15</v>
      </c>
      <c r="I68" s="12">
        <f t="shared" si="2"/>
        <v>7</v>
      </c>
      <c r="J68" s="12">
        <f t="shared" si="3"/>
        <v>8</v>
      </c>
      <c r="K68" s="6">
        <v>4</v>
      </c>
      <c r="L68" s="6">
        <v>6</v>
      </c>
      <c r="M68" s="6">
        <v>1</v>
      </c>
      <c r="N68" s="6">
        <v>1</v>
      </c>
      <c r="O68" s="6">
        <v>2</v>
      </c>
      <c r="P68" s="6">
        <v>1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</row>
  </sheetData>
  <sheetProtection/>
  <mergeCells count="17">
    <mergeCell ref="A1:Z1"/>
    <mergeCell ref="A2:A3"/>
    <mergeCell ref="B2:B3"/>
    <mergeCell ref="C2:C3"/>
    <mergeCell ref="D2:D3"/>
    <mergeCell ref="E2:E3"/>
    <mergeCell ref="F2:F3"/>
    <mergeCell ref="G2:G3"/>
    <mergeCell ref="H2:J2"/>
    <mergeCell ref="K2:L2"/>
    <mergeCell ref="U2:V2"/>
    <mergeCell ref="W2:X2"/>
    <mergeCell ref="Y2:Z2"/>
    <mergeCell ref="M2:N2"/>
    <mergeCell ref="O2:P2"/>
    <mergeCell ref="Q2:R2"/>
    <mergeCell ref="S2:T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BORG</dc:creator>
  <cp:keywords/>
  <dc:description/>
  <cp:lastModifiedBy>SUPERUSER</cp:lastModifiedBy>
  <cp:lastPrinted>2002-05-07T01:45:45Z</cp:lastPrinted>
  <dcterms:created xsi:type="dcterms:W3CDTF">2002-04-12T00:57:00Z</dcterms:created>
  <dcterms:modified xsi:type="dcterms:W3CDTF">2013-10-18T07:14:57Z</dcterms:modified>
  <cp:category/>
  <cp:version/>
  <cp:contentType/>
  <cp:contentStatus/>
</cp:coreProperties>
</file>